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23715" windowHeight="102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Лист1!$A$1:$E$498</definedName>
  </definedNames>
  <calcPr calcId="125725" refMode="R1C1"/>
</workbook>
</file>

<file path=xl/calcChain.xml><?xml version="1.0" encoding="utf-8"?>
<calcChain xmlns="http://schemas.openxmlformats.org/spreadsheetml/2006/main">
  <c r="G11" i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9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83"/>
  <c r="G84"/>
  <c r="G85"/>
  <c r="G86"/>
  <c r="G87"/>
  <c r="G88"/>
  <c r="G89"/>
  <c r="G90"/>
  <c r="G91"/>
  <c r="G92"/>
  <c r="G93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8"/>
  <c r="G129"/>
  <c r="G130"/>
  <c r="G131"/>
  <c r="G132"/>
  <c r="G133"/>
  <c r="G134"/>
  <c r="G135"/>
  <c r="G136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7"/>
  <c r="G258"/>
  <c r="G259"/>
  <c r="G260"/>
  <c r="G261"/>
  <c r="G262"/>
  <c r="G263"/>
  <c r="G264"/>
  <c r="G265"/>
  <c r="G266"/>
  <c r="G267"/>
  <c r="G270"/>
  <c r="G271"/>
  <c r="G272"/>
  <c r="G273"/>
  <c r="G274"/>
  <c r="G279"/>
  <c r="G280"/>
  <c r="G281"/>
  <c r="G282"/>
  <c r="G283"/>
  <c r="G284"/>
  <c r="G285"/>
  <c r="G286"/>
  <c r="G287"/>
  <c r="G288"/>
  <c r="G289"/>
  <c r="G290"/>
  <c r="G291"/>
  <c r="G292"/>
  <c r="G293"/>
  <c r="G296"/>
  <c r="G297"/>
  <c r="G298"/>
  <c r="G299"/>
  <c r="G300"/>
  <c r="G301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1"/>
  <c r="G332"/>
  <c r="G333"/>
  <c r="G334"/>
  <c r="G335"/>
  <c r="G336"/>
  <c r="G337"/>
  <c r="G338"/>
  <c r="G339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6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3"/>
  <c r="G424"/>
  <c r="G425"/>
  <c r="G426"/>
  <c r="G427"/>
  <c r="G428"/>
  <c r="G429"/>
  <c r="G430"/>
  <c r="G432"/>
  <c r="G433"/>
  <c r="G434"/>
  <c r="G435"/>
  <c r="G436"/>
  <c r="G437"/>
  <c r="G438"/>
  <c r="G439"/>
  <c r="G440"/>
  <c r="G441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70"/>
  <c r="G471"/>
  <c r="G472"/>
  <c r="G474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10"/>
  <c r="E139"/>
  <c r="G139" s="1"/>
  <c r="E138"/>
  <c r="G138" s="1"/>
  <c r="E137"/>
  <c r="G137" s="1"/>
  <c r="E125"/>
  <c r="G125" s="1"/>
  <c r="E124"/>
  <c r="G124" s="1"/>
  <c r="E82"/>
  <c r="G82" s="1"/>
  <c r="E81"/>
  <c r="G81" s="1"/>
  <c r="E78"/>
  <c r="G78" s="1"/>
  <c r="E77"/>
  <c r="G77" s="1"/>
  <c r="G498" l="1"/>
  <c r="G387"/>
</calcChain>
</file>

<file path=xl/sharedStrings.xml><?xml version="1.0" encoding="utf-8"?>
<sst xmlns="http://schemas.openxmlformats.org/spreadsheetml/2006/main" count="1457" uniqueCount="867">
  <si>
    <t>656063, Алтайский край, г. Барнаул, пр. Базовый, 7, оф. 9
т/ф: (3852) 34-19-50, тел. (913) 271-61-21
e-mail: alprom22@mail.ru</t>
  </si>
  <si>
    <t xml:space="preserve">                                       Утверждаю</t>
  </si>
  <si>
    <t xml:space="preserve">                                          Директор</t>
  </si>
  <si>
    <t xml:space="preserve">                                 ООО "АЛПРОМ"</t>
  </si>
  <si>
    <t xml:space="preserve">             _____________ В.Е. Ромин</t>
  </si>
  <si>
    <t>Наименование товара</t>
  </si>
  <si>
    <t>Спецификация</t>
  </si>
  <si>
    <t>Цена с НДС</t>
  </si>
  <si>
    <t>Заявка</t>
  </si>
  <si>
    <t>Кол-во</t>
  </si>
  <si>
    <t>Сумма</t>
  </si>
  <si>
    <t>Блок картер А-01</t>
  </si>
  <si>
    <t>01-01с2-1.30</t>
  </si>
  <si>
    <t>шт.</t>
  </si>
  <si>
    <t>Блок картер А-01 МИ (под разд. головку)</t>
  </si>
  <si>
    <t>468-01с2-1.30</t>
  </si>
  <si>
    <t>Блок картер А-41</t>
  </si>
  <si>
    <t>440-01с2.30</t>
  </si>
  <si>
    <t>Блок картер А-41 (под разд. головку)</t>
  </si>
  <si>
    <t>448-01с2-1.30</t>
  </si>
  <si>
    <t>Втулка распредвала</t>
  </si>
  <si>
    <t>01-0109</t>
  </si>
  <si>
    <t>41-0109А</t>
  </si>
  <si>
    <t>Гайка крепления головки</t>
  </si>
  <si>
    <t>6Т2-0117</t>
  </si>
  <si>
    <t>Картер маховика А 01</t>
  </si>
  <si>
    <t>03-0103</t>
  </si>
  <si>
    <t>Картер маховика Д-442, А-41</t>
  </si>
  <si>
    <t>41-01с3-11</t>
  </si>
  <si>
    <t>Маслоотражатель  (картера маховика)</t>
  </si>
  <si>
    <t>01-0148.2</t>
  </si>
  <si>
    <t>Патрубок</t>
  </si>
  <si>
    <t>Прокладка</t>
  </si>
  <si>
    <t>Фланец</t>
  </si>
  <si>
    <t>Шпилька</t>
  </si>
  <si>
    <t>01-0118-1А</t>
  </si>
  <si>
    <t>41-0118-1А</t>
  </si>
  <si>
    <t>к-т</t>
  </si>
  <si>
    <t>Валик водяного насоса</t>
  </si>
  <si>
    <t>01.13.05</t>
  </si>
  <si>
    <t>Вентилятор А-01</t>
  </si>
  <si>
    <t>01-13С2</t>
  </si>
  <si>
    <t xml:space="preserve"> </t>
  </si>
  <si>
    <t>01-13С3-2Г</t>
  </si>
  <si>
    <t>41-13С3-1Г</t>
  </si>
  <si>
    <t>01-1314</t>
  </si>
  <si>
    <t>Патрубок водяного насоса</t>
  </si>
  <si>
    <t>03-1307-11</t>
  </si>
  <si>
    <t>Сальник водяной помпы</t>
  </si>
  <si>
    <t>Шкив водяного насоса</t>
  </si>
  <si>
    <t>03А-1311А</t>
  </si>
  <si>
    <t>Привод НШ-10 в сборе (6 шлиц.)</t>
  </si>
  <si>
    <t>01М-26С4</t>
  </si>
  <si>
    <t>Привод НШ-32-50 в сборе</t>
  </si>
  <si>
    <t>6Т2-26С2-1</t>
  </si>
  <si>
    <t>Головка блока А-01 (с клапанами)</t>
  </si>
  <si>
    <t>43-06С9-02-10</t>
  </si>
  <si>
    <t>Головка цилиндров (индивидуальная)</t>
  </si>
  <si>
    <t>448-06с2</t>
  </si>
  <si>
    <t>Клапан впускной</t>
  </si>
  <si>
    <t>А05.12.012</t>
  </si>
  <si>
    <t>Клапан выпускной</t>
  </si>
  <si>
    <t>А05.12.013</t>
  </si>
  <si>
    <t>Колпак А-01(крышка клапанов )</t>
  </si>
  <si>
    <t>04-0664-1А</t>
  </si>
  <si>
    <t>Колпак А-41 (крышка клапанов)</t>
  </si>
  <si>
    <t>41-0664А</t>
  </si>
  <si>
    <t>Коромысло</t>
  </si>
  <si>
    <t>01-06С4</t>
  </si>
  <si>
    <t>Механизм газораспределения</t>
  </si>
  <si>
    <t>Шайба</t>
  </si>
  <si>
    <t>Втулка</t>
  </si>
  <si>
    <t>Т4.30.172</t>
  </si>
  <si>
    <t>МТ4.30.172</t>
  </si>
  <si>
    <t>Т4.30.173</t>
  </si>
  <si>
    <t>Кронштейн левый</t>
  </si>
  <si>
    <t>МТ4.30.169</t>
  </si>
  <si>
    <t>Кронштейн правый</t>
  </si>
  <si>
    <t>МТ4.30.168</t>
  </si>
  <si>
    <t>МТ4.30.010</t>
  </si>
  <si>
    <t>МТ4.30.025</t>
  </si>
  <si>
    <t>Балансир</t>
  </si>
  <si>
    <t>МТ4.31.011</t>
  </si>
  <si>
    <t>Т4.31.011</t>
  </si>
  <si>
    <t>Втулка малая</t>
  </si>
  <si>
    <t>Т4.31.146</t>
  </si>
  <si>
    <t>МТ4.31.146</t>
  </si>
  <si>
    <t>Втулка рычага передняя</t>
  </si>
  <si>
    <t>МТ4.31.138</t>
  </si>
  <si>
    <t>Гайка</t>
  </si>
  <si>
    <t>Т4.31.153А</t>
  </si>
  <si>
    <t>Кольцо защитное</t>
  </si>
  <si>
    <t>Т4.31.124</t>
  </si>
  <si>
    <t>Кольцо стопорное</t>
  </si>
  <si>
    <t>Т4.31.118</t>
  </si>
  <si>
    <t>Кольцо уплотнительное</t>
  </si>
  <si>
    <t>МТ4.31.134</t>
  </si>
  <si>
    <t>МТ4.31.131</t>
  </si>
  <si>
    <t>Т4.31.131</t>
  </si>
  <si>
    <t>Т4.31.134</t>
  </si>
  <si>
    <t>Корпус уплотнения</t>
  </si>
  <si>
    <t>МТ4.31.119</t>
  </si>
  <si>
    <t>МТ4.31.016</t>
  </si>
  <si>
    <t>Т4.31.119</t>
  </si>
  <si>
    <t>Т4.31.016</t>
  </si>
  <si>
    <t>Крышка</t>
  </si>
  <si>
    <t>Т4.31.125А</t>
  </si>
  <si>
    <t>Крышка стопора</t>
  </si>
  <si>
    <t>Т4.31.109</t>
  </si>
  <si>
    <t>Манжета</t>
  </si>
  <si>
    <t>Т4.31.012</t>
  </si>
  <si>
    <t>Ось</t>
  </si>
  <si>
    <t>Ось балансира</t>
  </si>
  <si>
    <t>Ось каретки</t>
  </si>
  <si>
    <t>Ось рычага</t>
  </si>
  <si>
    <t>Т4.31.127А</t>
  </si>
  <si>
    <t>МТ4.31.176</t>
  </si>
  <si>
    <t>Пружина</t>
  </si>
  <si>
    <t>Пружина уплотнения</t>
  </si>
  <si>
    <t>Т4.31.128-4</t>
  </si>
  <si>
    <t>МТ4.31.014</t>
  </si>
  <si>
    <t>Т4.31.014Р</t>
  </si>
  <si>
    <t>Т4.31.005-1</t>
  </si>
  <si>
    <t>МТ4.31.004-1</t>
  </si>
  <si>
    <t>Стопор</t>
  </si>
  <si>
    <t>Т4.31.139А</t>
  </si>
  <si>
    <t>МТ4.31.139</t>
  </si>
  <si>
    <t>МТ4.31.140</t>
  </si>
  <si>
    <t>Чехол уплотнения</t>
  </si>
  <si>
    <t>Т4.31.130</t>
  </si>
  <si>
    <t>Шайба нажимная</t>
  </si>
  <si>
    <t>Т4.31.129</t>
  </si>
  <si>
    <t>Шайба стопорная</t>
  </si>
  <si>
    <t>Т4.31.148-1</t>
  </si>
  <si>
    <t>Шайба упорная 141</t>
  </si>
  <si>
    <t>Т4.31.141-1</t>
  </si>
  <si>
    <t>Болт</t>
  </si>
  <si>
    <t>Т4.32.009</t>
  </si>
  <si>
    <t>Колесо направляющее</t>
  </si>
  <si>
    <t>Кривошип</t>
  </si>
  <si>
    <t>Т4.32.003</t>
  </si>
  <si>
    <t>Опора амортизатора</t>
  </si>
  <si>
    <t>Т4.32.107</t>
  </si>
  <si>
    <t>Ось направляющего колеса</t>
  </si>
  <si>
    <t>МТ4.32.102-1</t>
  </si>
  <si>
    <t>Т4.32.102</t>
  </si>
  <si>
    <t>Проушина</t>
  </si>
  <si>
    <t>Т4.32.007-1А</t>
  </si>
  <si>
    <t>Гусеница</t>
  </si>
  <si>
    <t>Т4.34.101/Т4.34.002</t>
  </si>
  <si>
    <t>МТ4.34.001/МТ4.34.002</t>
  </si>
  <si>
    <t>Звено гусеницы</t>
  </si>
  <si>
    <t>Т4.34.101Б</t>
  </si>
  <si>
    <t>Палец</t>
  </si>
  <si>
    <t>Вал карданный</t>
  </si>
  <si>
    <t>Вилка скользящая</t>
  </si>
  <si>
    <t>Т4.36.008</t>
  </si>
  <si>
    <t>Т4.36.102</t>
  </si>
  <si>
    <t>Крестовина кардана</t>
  </si>
  <si>
    <t>Т4.36.022</t>
  </si>
  <si>
    <t>Рычаг тормозка</t>
  </si>
  <si>
    <t>Флянец</t>
  </si>
  <si>
    <t>Т4.36.101</t>
  </si>
  <si>
    <t>Т4.36.107</t>
  </si>
  <si>
    <t>Т4.37А.132</t>
  </si>
  <si>
    <t>Блок шестерен  3 и 4 передачи</t>
  </si>
  <si>
    <t>МТ4.37.179</t>
  </si>
  <si>
    <t>Т4.37А.179 (26/30)</t>
  </si>
  <si>
    <t>Вал вторичный</t>
  </si>
  <si>
    <t>Т4.37.167</t>
  </si>
  <si>
    <t>Вал первичный</t>
  </si>
  <si>
    <t>Т4.37А.154</t>
  </si>
  <si>
    <t>Т4.37А.142Б</t>
  </si>
  <si>
    <t>Вал редуктора</t>
  </si>
  <si>
    <t>Валик переключения реверса</t>
  </si>
  <si>
    <t>Т4.37А.137-2</t>
  </si>
  <si>
    <t>Валик переключения редуктора</t>
  </si>
  <si>
    <t>Т4.37А.136-2</t>
  </si>
  <si>
    <t>Вилка переключения передач</t>
  </si>
  <si>
    <t>Т4.37А.164А</t>
  </si>
  <si>
    <t>Вилка переключения реверса</t>
  </si>
  <si>
    <t>Т4.37А.204А</t>
  </si>
  <si>
    <t>Вилка переключения редуктора</t>
  </si>
  <si>
    <t>Т4.37А.153</t>
  </si>
  <si>
    <t>Втулка конусная</t>
  </si>
  <si>
    <t>Т4.37А.230</t>
  </si>
  <si>
    <t>Головка регулировочного стержня</t>
  </si>
  <si>
    <t>Т4.37А.211-1</t>
  </si>
  <si>
    <t>МТ4.37.002</t>
  </si>
  <si>
    <t>Т4.37А.002</t>
  </si>
  <si>
    <t>Корпус подшипника</t>
  </si>
  <si>
    <t>Корпус промежуточный</t>
  </si>
  <si>
    <t>Т4.37.106</t>
  </si>
  <si>
    <t>Корпус реверс-редуктора</t>
  </si>
  <si>
    <t>Т4.37А.104-1</t>
  </si>
  <si>
    <t>Т4.37.103-2</t>
  </si>
  <si>
    <t>Стакан</t>
  </si>
  <si>
    <t>Стакан подшипника</t>
  </si>
  <si>
    <t>Стержень регулировочный</t>
  </si>
  <si>
    <t>Т4.37А.210-2</t>
  </si>
  <si>
    <t>Фланец кардана</t>
  </si>
  <si>
    <t>Т4.37А.183</t>
  </si>
  <si>
    <t>Шестерня 1 передачи</t>
  </si>
  <si>
    <t>Т4.37.144 (35 зубов)</t>
  </si>
  <si>
    <t>Шестерня 2 передачи</t>
  </si>
  <si>
    <t>Т4.37.143 (33 зуба)</t>
  </si>
  <si>
    <t>Шестерня 4 передачи</t>
  </si>
  <si>
    <t>Т4.37.177</t>
  </si>
  <si>
    <t>Шестерня ведущая (19зуб)</t>
  </si>
  <si>
    <t>Т4.37А.140-1</t>
  </si>
  <si>
    <t>Шестерня неподвижная</t>
  </si>
  <si>
    <t>Т4.37.255</t>
  </si>
  <si>
    <t>Шестерня подвижная</t>
  </si>
  <si>
    <t>Т4.37А .148-1</t>
  </si>
  <si>
    <t>Шестерня реверса</t>
  </si>
  <si>
    <t>Т4.37А.181</t>
  </si>
  <si>
    <t>Т4.37А.181-2</t>
  </si>
  <si>
    <t>Шестерня редуктора большая (29 зуб)</t>
  </si>
  <si>
    <t>Т4.37А.180-1</t>
  </si>
  <si>
    <t>Шестерня редуктора малая</t>
  </si>
  <si>
    <t>Т4.37А.191-2 (19зуб)</t>
  </si>
  <si>
    <t>Барабан тормозной солнечной шестерни</t>
  </si>
  <si>
    <t>Т4.38.103-1</t>
  </si>
  <si>
    <t>Т4.38.150</t>
  </si>
  <si>
    <t>Корпус заднего моста</t>
  </si>
  <si>
    <t>Т4.38.101</t>
  </si>
  <si>
    <t>Кронштейн гидроцилиндра</t>
  </si>
  <si>
    <t>Т4.30.204</t>
  </si>
  <si>
    <t>Т4.38.002</t>
  </si>
  <si>
    <t>Шайба упорная</t>
  </si>
  <si>
    <t>Т4.38.117</t>
  </si>
  <si>
    <t>МТ4.38.016</t>
  </si>
  <si>
    <t>Барабан тормозной</t>
  </si>
  <si>
    <t>Т4.39.105</t>
  </si>
  <si>
    <t>Т4.39.131</t>
  </si>
  <si>
    <t>Т4.39.151</t>
  </si>
  <si>
    <t>Болт призонный</t>
  </si>
  <si>
    <t>МТ4.39.158</t>
  </si>
  <si>
    <t>Т4.39.122</t>
  </si>
  <si>
    <t>Т4.39.102</t>
  </si>
  <si>
    <t>Втулка коническая</t>
  </si>
  <si>
    <t>Т4.39.133</t>
  </si>
  <si>
    <t>Т4.39.155-1</t>
  </si>
  <si>
    <t>Диск</t>
  </si>
  <si>
    <t>МТ4.39.139/146</t>
  </si>
  <si>
    <t>Т4.39.139/146</t>
  </si>
  <si>
    <t>Картер левый</t>
  </si>
  <si>
    <t>МТ4.39.119</t>
  </si>
  <si>
    <t>Т4.39.119</t>
  </si>
  <si>
    <t>Картер правый</t>
  </si>
  <si>
    <t>МТ4.39.120</t>
  </si>
  <si>
    <t>Т4.39.120</t>
  </si>
  <si>
    <t>Колесо ведущее</t>
  </si>
  <si>
    <t>Колесо ведущее (венец)</t>
  </si>
  <si>
    <t>Т4.39.101Б</t>
  </si>
  <si>
    <t>Т4.39.152</t>
  </si>
  <si>
    <t>Т4.39.124</t>
  </si>
  <si>
    <t>Пластина стопорная</t>
  </si>
  <si>
    <t>Т4.39.116</t>
  </si>
  <si>
    <t>Т4.39.130</t>
  </si>
  <si>
    <t>Т4.39.121</t>
  </si>
  <si>
    <t>Т4.39.144</t>
  </si>
  <si>
    <t>Т4.39.148</t>
  </si>
  <si>
    <t>Сухарик</t>
  </si>
  <si>
    <t>Шайба маслоотражательная</t>
  </si>
  <si>
    <t>Шайба уплотнительная</t>
  </si>
  <si>
    <t>Т4.39.126</t>
  </si>
  <si>
    <t>Шестерня ведущая</t>
  </si>
  <si>
    <t>Т4.39.103</t>
  </si>
  <si>
    <t>Вал опорный</t>
  </si>
  <si>
    <t>Вилка</t>
  </si>
  <si>
    <t>Блок шестерен</t>
  </si>
  <si>
    <t>Т4.42.156.3А</t>
  </si>
  <si>
    <t>Блок шестерен в сб.</t>
  </si>
  <si>
    <t>Т4.42.007-2А</t>
  </si>
  <si>
    <t>Вал коробки первичный</t>
  </si>
  <si>
    <t>Т4.42.181-1</t>
  </si>
  <si>
    <t>Коробка раздаточная</t>
  </si>
  <si>
    <t>Корпус сухарика</t>
  </si>
  <si>
    <t>МТ4.42.210</t>
  </si>
  <si>
    <t>Т4.42.219</t>
  </si>
  <si>
    <t>Прижим</t>
  </si>
  <si>
    <t>Т4.42.203</t>
  </si>
  <si>
    <t>Т4.42.211А</t>
  </si>
  <si>
    <t>МТ4.42.209</t>
  </si>
  <si>
    <t>Т4.42.183-1</t>
  </si>
  <si>
    <t>МТ4.42.183</t>
  </si>
  <si>
    <t>Т4.42.111</t>
  </si>
  <si>
    <t>Шестерня промежуточная</t>
  </si>
  <si>
    <t>Т4.42.157-3</t>
  </si>
  <si>
    <t>Шестерня промежуточная в сб.</t>
  </si>
  <si>
    <t>Т4.42.008-2</t>
  </si>
  <si>
    <t>Дверь левая</t>
  </si>
  <si>
    <t>Т4.45.011</t>
  </si>
  <si>
    <t>К-т стекол МТ-4</t>
  </si>
  <si>
    <t>МТ4.45.</t>
  </si>
  <si>
    <t>К-т стекол ТТ-4</t>
  </si>
  <si>
    <t>Т4.45.</t>
  </si>
  <si>
    <t>Кабина</t>
  </si>
  <si>
    <t>Барабан лебедки</t>
  </si>
  <si>
    <t>76Т-41-сб103А</t>
  </si>
  <si>
    <t>60-15-017</t>
  </si>
  <si>
    <t>76Т-41-018/Т4.54.121</t>
  </si>
  <si>
    <t>Корпус опорный</t>
  </si>
  <si>
    <t>Т4.54.102</t>
  </si>
  <si>
    <t>Корпус редуктора верхний</t>
  </si>
  <si>
    <t>МТ4.54.102</t>
  </si>
  <si>
    <t>Корпус редуктора лебедки</t>
  </si>
  <si>
    <t>Т4.54.101</t>
  </si>
  <si>
    <t>Корпус редуктора нижний</t>
  </si>
  <si>
    <t>МТ4.54.101</t>
  </si>
  <si>
    <t>Кронштейн корпус</t>
  </si>
  <si>
    <t>76Т-41-003-1А</t>
  </si>
  <si>
    <t>Т4.54.125</t>
  </si>
  <si>
    <t>Шестерня</t>
  </si>
  <si>
    <t>60-15-007А</t>
  </si>
  <si>
    <t>Шестерня конич. ведомая</t>
  </si>
  <si>
    <t>76Т-41-069/Т4.54.122</t>
  </si>
  <si>
    <t>Шестерня циллиндрич. ведущ.</t>
  </si>
  <si>
    <t>76Т-41-010А/Т4.54.123</t>
  </si>
  <si>
    <t>Щиток</t>
  </si>
  <si>
    <t>60-41-064</t>
  </si>
  <si>
    <t>Блок в сборе</t>
  </si>
  <si>
    <t>Т4.56.034</t>
  </si>
  <si>
    <t>60-43.301</t>
  </si>
  <si>
    <t>60-43.300</t>
  </si>
  <si>
    <t>Ось ролика</t>
  </si>
  <si>
    <t>60-43-311</t>
  </si>
  <si>
    <t>Т4.56.232</t>
  </si>
  <si>
    <t>Амортизатор АКСС 400</t>
  </si>
  <si>
    <t>Бонка</t>
  </si>
  <si>
    <t>60-21-056</t>
  </si>
  <si>
    <t>Глушитель ТТ-4</t>
  </si>
  <si>
    <t>14.07С6</t>
  </si>
  <si>
    <t>Кожух вентилятора</t>
  </si>
  <si>
    <t>МТ4.13.015</t>
  </si>
  <si>
    <t>А39-233А</t>
  </si>
  <si>
    <t>Бандаж</t>
  </si>
  <si>
    <t>04.33А.135</t>
  </si>
  <si>
    <t>Каток двубортный</t>
  </si>
  <si>
    <t>04.31А.002</t>
  </si>
  <si>
    <t>Каток однобортный</t>
  </si>
  <si>
    <t>04.31А.003</t>
  </si>
  <si>
    <t>Каток опорный  (нов. обр.)</t>
  </si>
  <si>
    <t>04.31А.002-4</t>
  </si>
  <si>
    <t>Каток поддерживающий</t>
  </si>
  <si>
    <t>04.33А.102</t>
  </si>
  <si>
    <t>Кольцо  116</t>
  </si>
  <si>
    <t>04.31.116</t>
  </si>
  <si>
    <t>04.31А.130</t>
  </si>
  <si>
    <t>04.31.115-1</t>
  </si>
  <si>
    <t>Кольцо уплотнительное малое</t>
  </si>
  <si>
    <t>04.31А.129</t>
  </si>
  <si>
    <t>Ось катка</t>
  </si>
  <si>
    <t>Ось опорного катка</t>
  </si>
  <si>
    <t>04.31А.101-1</t>
  </si>
  <si>
    <t>Ось поддерж. катка с гайкои</t>
  </si>
  <si>
    <t>04.33А.012</t>
  </si>
  <si>
    <t>Планка опорная</t>
  </si>
  <si>
    <t>04.32.118-1</t>
  </si>
  <si>
    <t>Прокладка регулировочная</t>
  </si>
  <si>
    <t>04.32.115</t>
  </si>
  <si>
    <t>04.31А.006</t>
  </si>
  <si>
    <t>04.36.110</t>
  </si>
  <si>
    <t>М04.36.004А</t>
  </si>
  <si>
    <t>М04.36.106</t>
  </si>
  <si>
    <t>М04.36.118</t>
  </si>
  <si>
    <t>04.36.103-2</t>
  </si>
  <si>
    <t>Втулка кардана резин. Т-4</t>
  </si>
  <si>
    <t>А36-23</t>
  </si>
  <si>
    <t>04.36.108-1</t>
  </si>
  <si>
    <t>Головка карданная</t>
  </si>
  <si>
    <t>М04.36.003</t>
  </si>
  <si>
    <t>Колодка тормозка</t>
  </si>
  <si>
    <t>М04.36.008А</t>
  </si>
  <si>
    <t>04.36.104</t>
  </si>
  <si>
    <t>Передача карданная</t>
  </si>
  <si>
    <t>05.36.002-1</t>
  </si>
  <si>
    <t>04.36.136</t>
  </si>
  <si>
    <t>Толкатель в сборе</t>
  </si>
  <si>
    <t>Шкив тормозка</t>
  </si>
  <si>
    <t>М04.36.115А</t>
  </si>
  <si>
    <t>Блок шестерен  1и 2 передачи (21/23)</t>
  </si>
  <si>
    <t>04.37.132-1</t>
  </si>
  <si>
    <t>Блок шестерен редуктора (17/23)</t>
  </si>
  <si>
    <t>04.37.143</t>
  </si>
  <si>
    <t>Блок шестерни  3 и 4 передачи (25/27)</t>
  </si>
  <si>
    <t>04.37.134</t>
  </si>
  <si>
    <t>04.37.138-1</t>
  </si>
  <si>
    <t>04.37.014А</t>
  </si>
  <si>
    <t>М04.37.154.8</t>
  </si>
  <si>
    <t>04.37.150-1</t>
  </si>
  <si>
    <t>05.37.164</t>
  </si>
  <si>
    <t>Кольцо</t>
  </si>
  <si>
    <t>04.37А.104-2</t>
  </si>
  <si>
    <t>04.37.113</t>
  </si>
  <si>
    <t>М04.37.189</t>
  </si>
  <si>
    <t>Флянец кардана</t>
  </si>
  <si>
    <t>05.37.154</t>
  </si>
  <si>
    <t>05.37.145</t>
  </si>
  <si>
    <t>04.37.128-1</t>
  </si>
  <si>
    <t>04.37.130-2</t>
  </si>
  <si>
    <t>Шестерня 3 передачи</t>
  </si>
  <si>
    <t>04.37.131-1</t>
  </si>
  <si>
    <t>04.37.325</t>
  </si>
  <si>
    <t>04.37.141-2</t>
  </si>
  <si>
    <t>04.38.124-5В</t>
  </si>
  <si>
    <t>04.38.117-4</t>
  </si>
  <si>
    <t>04.38.155-1</t>
  </si>
  <si>
    <t>04.38.145-2</t>
  </si>
  <si>
    <t>04.38.134</t>
  </si>
  <si>
    <t>Водило с сателлитами</t>
  </si>
  <si>
    <t>04.38.002-1</t>
  </si>
  <si>
    <t>Втулка бронзовая</t>
  </si>
  <si>
    <t>04.38.111</t>
  </si>
  <si>
    <t>Гнездо роликового подшипника</t>
  </si>
  <si>
    <t>04.38.125-2</t>
  </si>
  <si>
    <t>Задний мост</t>
  </si>
  <si>
    <t>04.38.120</t>
  </si>
  <si>
    <t>04.38.231А</t>
  </si>
  <si>
    <t>04.38.226</t>
  </si>
  <si>
    <t>04.38.229</t>
  </si>
  <si>
    <t>04.38.230</t>
  </si>
  <si>
    <t>04.38.238</t>
  </si>
  <si>
    <t>Кольцо упорное</t>
  </si>
  <si>
    <t>04.38.180</t>
  </si>
  <si>
    <t>Корона</t>
  </si>
  <si>
    <t>04.38.011-3</t>
  </si>
  <si>
    <t>Лента остановочного тормоза</t>
  </si>
  <si>
    <t>04.38.006-5</t>
  </si>
  <si>
    <t>Лента тормоза солнечной шестерни</t>
  </si>
  <si>
    <t>04.38.005-5</t>
  </si>
  <si>
    <t>04.38.552</t>
  </si>
  <si>
    <t>Механизм планетарный в сборе</t>
  </si>
  <si>
    <t>04.38.012А</t>
  </si>
  <si>
    <t>Планка запорная</t>
  </si>
  <si>
    <t>04.38.224-1</t>
  </si>
  <si>
    <t>Пластина замковая</t>
  </si>
  <si>
    <t>04.38.171-2</t>
  </si>
  <si>
    <t>04.38.114-3</t>
  </si>
  <si>
    <t>04.38.115-3</t>
  </si>
  <si>
    <t>04.38.181</t>
  </si>
  <si>
    <t>Д37А-1403368</t>
  </si>
  <si>
    <t>Пружина остановочного тормоза</t>
  </si>
  <si>
    <t>04.38.153</t>
  </si>
  <si>
    <t>Пружина тормоза солнеч. шестерни</t>
  </si>
  <si>
    <t>04.38.142</t>
  </si>
  <si>
    <t>Рычаг остановочного тормоза</t>
  </si>
  <si>
    <t>04.38.156-1</t>
  </si>
  <si>
    <t>Сателлит с осью, роликом и шайбами</t>
  </si>
  <si>
    <t>04.38.048Р</t>
  </si>
  <si>
    <t>Стакан левый</t>
  </si>
  <si>
    <t>04.38.107-3</t>
  </si>
  <si>
    <t>04.38.003-1А</t>
  </si>
  <si>
    <t>Уплотнение в сборе</t>
  </si>
  <si>
    <t>04.38.015А</t>
  </si>
  <si>
    <t>04.38.121</t>
  </si>
  <si>
    <t>04.38.126-1</t>
  </si>
  <si>
    <t>Шестерня коническая ведомая</t>
  </si>
  <si>
    <t>04.38.109-3</t>
  </si>
  <si>
    <t>04.38.116-1</t>
  </si>
  <si>
    <t>Диск большой</t>
  </si>
  <si>
    <t>Диск малый</t>
  </si>
  <si>
    <t>Картер конечной передачи (стар. об.)</t>
  </si>
  <si>
    <t>04.39.101-2</t>
  </si>
  <si>
    <t>Кольцо уплотнительное (резиновое)</t>
  </si>
  <si>
    <t>04.39.236</t>
  </si>
  <si>
    <t>Корпус сальника</t>
  </si>
  <si>
    <t>04.39.111-2</t>
  </si>
  <si>
    <t>Корпус уплотнения малый</t>
  </si>
  <si>
    <t>04.39.137-1</t>
  </si>
  <si>
    <t>Крышка картера (стар. об.)</t>
  </si>
  <si>
    <t>04.39.112-1</t>
  </si>
  <si>
    <t>Манжета большая</t>
  </si>
  <si>
    <t>04.39.110-2А</t>
  </si>
  <si>
    <t>Манжета малая</t>
  </si>
  <si>
    <t>04.39.152-2</t>
  </si>
  <si>
    <t>Ступица колеса ведущего</t>
  </si>
  <si>
    <t>Флянец упорный</t>
  </si>
  <si>
    <t>04.39.107</t>
  </si>
  <si>
    <t>Шестерня ведомая (стар. об.)</t>
  </si>
  <si>
    <t>04.39.109-1</t>
  </si>
  <si>
    <t>04.39.138-1</t>
  </si>
  <si>
    <t>Винт регулировочный</t>
  </si>
  <si>
    <t>04.43А.111</t>
  </si>
  <si>
    <t>Вкладыш</t>
  </si>
  <si>
    <t>04.43.101-3</t>
  </si>
  <si>
    <t>Кронштейн натяжной</t>
  </si>
  <si>
    <t>04.43А.017</t>
  </si>
  <si>
    <t>Кронштейн с регулировочным винтом</t>
  </si>
  <si>
    <t>04.43А.016</t>
  </si>
  <si>
    <t>Гидроусилитель руля Т-4</t>
  </si>
  <si>
    <t>Г48.70.001.2А.01</t>
  </si>
  <si>
    <t>Глушитель Т-4А</t>
  </si>
  <si>
    <t>Картер шестерен А-01,А-41</t>
  </si>
  <si>
    <t>41-02с2-3</t>
  </si>
  <si>
    <t>Колесо зубчатое</t>
  </si>
  <si>
    <t>Крестовина</t>
  </si>
  <si>
    <t>03А-0219В</t>
  </si>
  <si>
    <t>Крышка  А-01,А-41</t>
  </si>
  <si>
    <t>42-0222</t>
  </si>
  <si>
    <t>Пластина привода</t>
  </si>
  <si>
    <t>03А-02с10</t>
  </si>
  <si>
    <t>Привод топливного насоса А-01</t>
  </si>
  <si>
    <t>03А-02с4В</t>
  </si>
  <si>
    <t>Фланец в сборе</t>
  </si>
  <si>
    <t>03А-02С11</t>
  </si>
  <si>
    <t>Болт крепления маховика А-41</t>
  </si>
  <si>
    <t>6Т3-0414</t>
  </si>
  <si>
    <t>Болт маховика А-01</t>
  </si>
  <si>
    <t>03А-0414</t>
  </si>
  <si>
    <t>Болт шкива коленвала</t>
  </si>
  <si>
    <t>6Т3-0410</t>
  </si>
  <si>
    <t>01мс-0403-10</t>
  </si>
  <si>
    <t>01-0403</t>
  </si>
  <si>
    <t>Коленвал А-01 (без вклад) Алтайский</t>
  </si>
  <si>
    <t>01-04С5-1</t>
  </si>
  <si>
    <t>Коленвал А-41 (без вклад) Алтайский</t>
  </si>
  <si>
    <t>445-04С1</t>
  </si>
  <si>
    <t>01-0404</t>
  </si>
  <si>
    <t>Колесо зубчатое (крупный зуб)</t>
  </si>
  <si>
    <t>01-0415-10</t>
  </si>
  <si>
    <t>Колесо зубчатое (мелкий зуб)</t>
  </si>
  <si>
    <t>01-0415-3</t>
  </si>
  <si>
    <t>01М-0425-01</t>
  </si>
  <si>
    <t>01-0421</t>
  </si>
  <si>
    <t>6Т3-0405</t>
  </si>
  <si>
    <t>01М-04с6-20</t>
  </si>
  <si>
    <t>01МС-04с6-20</t>
  </si>
  <si>
    <t>6ТЗ 04с6-10</t>
  </si>
  <si>
    <t>41-0422-2</t>
  </si>
  <si>
    <t>Шкив коленвала А-01,А-41</t>
  </si>
  <si>
    <t>41-0406-01</t>
  </si>
  <si>
    <t>Крышка картера А-01</t>
  </si>
  <si>
    <t>02-08с2А</t>
  </si>
  <si>
    <t>Крышка картера А-41</t>
  </si>
  <si>
    <t>41-08с2-11</t>
  </si>
  <si>
    <t>6ТЗ-0502Н</t>
  </si>
  <si>
    <t>6Т2-05с9</t>
  </si>
  <si>
    <t>41-05с12</t>
  </si>
  <si>
    <t>Распредвал А-01</t>
  </si>
  <si>
    <t>01М-0501-3</t>
  </si>
  <si>
    <t>01-05С10</t>
  </si>
  <si>
    <t>41-0507</t>
  </si>
  <si>
    <t>Штанга в сборе</t>
  </si>
  <si>
    <t>6Т2-05С8А</t>
  </si>
  <si>
    <t>11ТА-09с2-10</t>
  </si>
  <si>
    <t>МН-09с2</t>
  </si>
  <si>
    <t>6Т3-1910-10</t>
  </si>
  <si>
    <t>Карбюратор  ПД-10</t>
  </si>
  <si>
    <t>11-110.70.11</t>
  </si>
  <si>
    <t>Коленвал ПД-10</t>
  </si>
  <si>
    <t>Д24-0206</t>
  </si>
  <si>
    <t>М-124Б</t>
  </si>
  <si>
    <t>Палец поршневой  ПД</t>
  </si>
  <si>
    <t>Д24-022А</t>
  </si>
  <si>
    <t>03-1927-2</t>
  </si>
  <si>
    <t>Патрубок водоотводящий</t>
  </si>
  <si>
    <t>03-1928</t>
  </si>
  <si>
    <t>Патрубок водоподводящий</t>
  </si>
  <si>
    <t>41-1927-3</t>
  </si>
  <si>
    <t>П350-1 БМС</t>
  </si>
  <si>
    <t>Поршень ПД-10 Н-1</t>
  </si>
  <si>
    <t>Д24-023</t>
  </si>
  <si>
    <t>Д24.127А</t>
  </si>
  <si>
    <t>41-19С2</t>
  </si>
  <si>
    <t>Редуктор 2-скоростной</t>
  </si>
  <si>
    <t>03А-19С2А</t>
  </si>
  <si>
    <t>Стартер ПД-10 электрический</t>
  </si>
  <si>
    <t>СТ-362А</t>
  </si>
  <si>
    <t>Цилиндр ПД-10</t>
  </si>
  <si>
    <t>350.01.005.00</t>
  </si>
  <si>
    <t>01-1919</t>
  </si>
  <si>
    <t>Радиатор водяной Т-4А</t>
  </si>
  <si>
    <t>М04У.13.003-2</t>
  </si>
  <si>
    <t>Радиатор масляный Т-4,ТТ-4</t>
  </si>
  <si>
    <t>М04.10.13.100</t>
  </si>
  <si>
    <t>Сердцевина ДТ-75</t>
  </si>
  <si>
    <t>85У.13.016</t>
  </si>
  <si>
    <t>Сердцевина Т-4А</t>
  </si>
  <si>
    <t>77У.13.016-2</t>
  </si>
  <si>
    <t>Воздухоочиститель</t>
  </si>
  <si>
    <t>01М-12С3</t>
  </si>
  <si>
    <t>442-12с2-3</t>
  </si>
  <si>
    <t>Втулка шатуна</t>
  </si>
  <si>
    <t>01-0304</t>
  </si>
  <si>
    <t>01-13С5</t>
  </si>
  <si>
    <t>Моноциклон в сборе</t>
  </si>
  <si>
    <t>А53.01.000-02</t>
  </si>
  <si>
    <t>Шатун А-01,А-41 (нового обр)</t>
  </si>
  <si>
    <t>461-03с2-02</t>
  </si>
  <si>
    <t>Шатун А-01,А-41 (старого обр)</t>
  </si>
  <si>
    <t>6Т3-03С2А</t>
  </si>
  <si>
    <t>Болт отжимного рычага в сборе</t>
  </si>
  <si>
    <t>01М-21С17</t>
  </si>
  <si>
    <t>Вал сцепления А-01</t>
  </si>
  <si>
    <t>01М-21с16</t>
  </si>
  <si>
    <t>Вал сцепления А-41</t>
  </si>
  <si>
    <t>41-21с16</t>
  </si>
  <si>
    <t>Валик вилки  А-01</t>
  </si>
  <si>
    <t>01М-2125</t>
  </si>
  <si>
    <t>Валик вилки  А-41</t>
  </si>
  <si>
    <t>41-2125-2</t>
  </si>
  <si>
    <t>Вилка выключения</t>
  </si>
  <si>
    <t>01М- 2126</t>
  </si>
  <si>
    <t>6Т2- 2126-1А</t>
  </si>
  <si>
    <t>Втулка дистанционная</t>
  </si>
  <si>
    <t>01М-2143</t>
  </si>
  <si>
    <t>41-2143</t>
  </si>
  <si>
    <t>Диск ведущий крайний</t>
  </si>
  <si>
    <t>Диск ведущий средний</t>
  </si>
  <si>
    <t>Диск сцепления ведомый А-01</t>
  </si>
  <si>
    <t>01-21с6</t>
  </si>
  <si>
    <t>Диск сцепления демпферный А-01</t>
  </si>
  <si>
    <t>01М-21с20</t>
  </si>
  <si>
    <t>Кольцо отжимного рычага</t>
  </si>
  <si>
    <t>01М-2114-02</t>
  </si>
  <si>
    <t>Кольцо отжимного рычага А-41</t>
  </si>
  <si>
    <t>А52.22.008</t>
  </si>
  <si>
    <t>6Т2-2116</t>
  </si>
  <si>
    <t>01М-21с2-1</t>
  </si>
  <si>
    <t>А52.22.301</t>
  </si>
  <si>
    <t>Крышка сальника</t>
  </si>
  <si>
    <t>41-2117</t>
  </si>
  <si>
    <t>Крышка сцепления  А-41</t>
  </si>
  <si>
    <t>41-21С12А</t>
  </si>
  <si>
    <t>Крышка сцепления А-01</t>
  </si>
  <si>
    <t>01М-21С12-01</t>
  </si>
  <si>
    <t>Муфта выключения</t>
  </si>
  <si>
    <t>01-21с9</t>
  </si>
  <si>
    <t>6Т2-21с9</t>
  </si>
  <si>
    <t>Палец ведущий</t>
  </si>
  <si>
    <t>01М-2142-1</t>
  </si>
  <si>
    <t>Пружина отжимная</t>
  </si>
  <si>
    <t>6Т2-2127</t>
  </si>
  <si>
    <t>Пружина отжимного рычага</t>
  </si>
  <si>
    <t>01М-2150</t>
  </si>
  <si>
    <t>Рычаг отжимной</t>
  </si>
  <si>
    <t>01М-2112-1</t>
  </si>
  <si>
    <t>Скоба корзины сцепления</t>
  </si>
  <si>
    <t>01М-2153</t>
  </si>
  <si>
    <t>Упор подшипника</t>
  </si>
  <si>
    <t>01М-2121</t>
  </si>
  <si>
    <t>6Т2-2121</t>
  </si>
  <si>
    <t>41-2108</t>
  </si>
  <si>
    <t>К-т трубок выс.давления  А-01</t>
  </si>
  <si>
    <t>К-т трубок выс.давления А-41</t>
  </si>
  <si>
    <t>41-15с15-15с18</t>
  </si>
  <si>
    <t>Клапан нагнетательный</t>
  </si>
  <si>
    <t>41-16с16</t>
  </si>
  <si>
    <t>Клапан перепускной</t>
  </si>
  <si>
    <t>41-16С13</t>
  </si>
  <si>
    <t>Плунжерная пара А-01 А-41</t>
  </si>
  <si>
    <t>445.16с-15</t>
  </si>
  <si>
    <t>Подкачивающая помпа А-01,А-41</t>
  </si>
  <si>
    <t>16с30-8А</t>
  </si>
  <si>
    <t>Распылители 0.32 А-01</t>
  </si>
  <si>
    <t>6А1-20с2Д</t>
  </si>
  <si>
    <t>Топливный насос А-01</t>
  </si>
  <si>
    <t>03-16с1</t>
  </si>
  <si>
    <t>Топливный насос А-41</t>
  </si>
  <si>
    <t>445-16с1</t>
  </si>
  <si>
    <t>41-15С21</t>
  </si>
  <si>
    <t>Трубка слива форсунок</t>
  </si>
  <si>
    <t>01-15с13</t>
  </si>
  <si>
    <t>41-15с13</t>
  </si>
  <si>
    <t>Форсунка А-01 А-41</t>
  </si>
  <si>
    <t>М6А1-20с1Б</t>
  </si>
  <si>
    <t>Шайба медн. под форс., распыл.</t>
  </si>
  <si>
    <t>Ед.изм.</t>
  </si>
  <si>
    <t>№</t>
  </si>
  <si>
    <t xml:space="preserve">                            "12" января 2016 г.</t>
  </si>
  <si>
    <t>Блок-картер и картер маховика</t>
  </si>
  <si>
    <t>Картер шестерен</t>
  </si>
  <si>
    <t>Муфта ТНВД в сборе</t>
  </si>
  <si>
    <t>03А-02с13</t>
  </si>
  <si>
    <t>03А-0207</t>
  </si>
  <si>
    <t>Вал коленчатый</t>
  </si>
  <si>
    <t>Венец маховика А-01 (ПД)</t>
  </si>
  <si>
    <t>Венец маховика А-01(стартер)</t>
  </si>
  <si>
    <t>Венец маховика А-41 (ПД)</t>
  </si>
  <si>
    <t>Венец маховика  А-41 (стартер)</t>
  </si>
  <si>
    <t>41с-0403</t>
  </si>
  <si>
    <t>Коленвал Д-442 (без вклад) Алтайский</t>
  </si>
  <si>
    <t>444-04с05-50</t>
  </si>
  <si>
    <t>Маслоотражатель к/в задний</t>
  </si>
  <si>
    <t>Маслоотражатель к/в передний</t>
  </si>
  <si>
    <t>Маховик А-01 (ПД) нов./рем.</t>
  </si>
  <si>
    <t>9 350,00 / 6 050,00</t>
  </si>
  <si>
    <t>Маховик А-01М, Д-461 (стартер)</t>
  </si>
  <si>
    <t>Маховик А-41 (ПД) нов./рем.</t>
  </si>
  <si>
    <t>6 950,00 / 6 050,00</t>
  </si>
  <si>
    <t>Маховик А-41 (стартер)</t>
  </si>
  <si>
    <t>41с-04с20</t>
  </si>
  <si>
    <t xml:space="preserve">Распредвал А-41 </t>
  </si>
  <si>
    <t>41-0501-20</t>
  </si>
  <si>
    <t>Головка цилиндров</t>
  </si>
  <si>
    <t>04-06с9-02-10</t>
  </si>
  <si>
    <t>Головка блока А-41 (с клапанами)</t>
  </si>
  <si>
    <t>Головка блока Д-440 (с клапанами)</t>
  </si>
  <si>
    <t>440-06С9-02-10</t>
  </si>
  <si>
    <t>Система смазки</t>
  </si>
  <si>
    <t>Насос масляный А-01,А-41 (крупн. зуб) нов./рем.</t>
  </si>
  <si>
    <t>3 850,00 / 2 280,00</t>
  </si>
  <si>
    <t>Насос масляный А-01,А-41 (мелкий зуб) нов./рем.</t>
  </si>
  <si>
    <t>Центрифуга КМФ</t>
  </si>
  <si>
    <t>03-10С14</t>
  </si>
  <si>
    <t>Топливная система</t>
  </si>
  <si>
    <t>01-15с15-15с20</t>
  </si>
  <si>
    <t>Распылители А-01 (нового образца)</t>
  </si>
  <si>
    <t>204.111.2110</t>
  </si>
  <si>
    <t>Трубка выс.давления А-41,01 РФ / Китай</t>
  </si>
  <si>
    <t>183,00 / 105,00</t>
  </si>
  <si>
    <t xml:space="preserve">2022 D-9,3 мм </t>
  </si>
  <si>
    <t>Пусковое устройство</t>
  </si>
  <si>
    <t>4Т6-1906-10</t>
  </si>
  <si>
    <t>Магнето М-124 (Беларус.)</t>
  </si>
  <si>
    <t>Магнето М-124 (Китай)</t>
  </si>
  <si>
    <t>41-1928</t>
  </si>
  <si>
    <t>ПД-10 (Китай)</t>
  </si>
  <si>
    <t>ПД-10 (полная комплектация)</t>
  </si>
  <si>
    <t>ПД-10 (малая комплектация)</t>
  </si>
  <si>
    <t>Поршневые кольца ПД-10 Н1 (шт.)</t>
  </si>
  <si>
    <t>Проставка</t>
  </si>
  <si>
    <t>442С-1972</t>
  </si>
  <si>
    <t>Проставка А-01</t>
  </si>
  <si>
    <t>01МС-1927</t>
  </si>
  <si>
    <t>Редуктор 1-скоростной А-01, А-41</t>
  </si>
  <si>
    <t>Система охлаждения и очистки воздуха</t>
  </si>
  <si>
    <t>Водяная помпа А-01 (нов./рем.)</t>
  </si>
  <si>
    <t>4 600,00 /2 400,00</t>
  </si>
  <si>
    <t>Водяная помпа А-41 (нов./рем.)</t>
  </si>
  <si>
    <t>4 650,00 /2 400,00</t>
  </si>
  <si>
    <t>Крыльчатка водяного насоса (нового обр.)</t>
  </si>
  <si>
    <t>Кассета большая А-01, А-41</t>
  </si>
  <si>
    <t>01М-12с13-11</t>
  </si>
  <si>
    <t>Натяжитель водяного насоса</t>
  </si>
  <si>
    <t>01М-13с9</t>
  </si>
  <si>
    <t>Муфта сцепления</t>
  </si>
  <si>
    <t>41-2115</t>
  </si>
  <si>
    <t>01М-2104</t>
  </si>
  <si>
    <t>01М-2105</t>
  </si>
  <si>
    <t>Корпус с диском в сборе А-01 (нов. / рем.)</t>
  </si>
  <si>
    <t>6 350,00 / 5 150,00</t>
  </si>
  <si>
    <t>Корпус с диском в сборе А-41</t>
  </si>
  <si>
    <t>Шпилька М12*115</t>
  </si>
  <si>
    <t>Привод гидронасоса</t>
  </si>
  <si>
    <t>Муфта кулачковая прив. НШ-32</t>
  </si>
  <si>
    <t>01-2605</t>
  </si>
  <si>
    <t>Рама</t>
  </si>
  <si>
    <t>Труба задняя в сборе</t>
  </si>
  <si>
    <t>Т4.30.010</t>
  </si>
  <si>
    <t>Труба передняя в сборе</t>
  </si>
  <si>
    <t>МТ4.30.009</t>
  </si>
  <si>
    <t>Труба средняя в сборе</t>
  </si>
  <si>
    <t>Т4.30.025</t>
  </si>
  <si>
    <t>Подвеска</t>
  </si>
  <si>
    <t>Т4.31.143</t>
  </si>
  <si>
    <t>МТ4.31.012А</t>
  </si>
  <si>
    <t>Т4.31.122</t>
  </si>
  <si>
    <t>Т4.31.123</t>
  </si>
  <si>
    <t>МТ4.31.123</t>
  </si>
  <si>
    <t>МТ4.31.127.1</t>
  </si>
  <si>
    <t>Т4.31.126</t>
  </si>
  <si>
    <t>Т4.31.136</t>
  </si>
  <si>
    <t>Рычаг задний левый / правый</t>
  </si>
  <si>
    <t>Рычаг передний левый / правый</t>
  </si>
  <si>
    <t xml:space="preserve">Т4.32.122 </t>
  </si>
  <si>
    <t xml:space="preserve">Винт натяжной </t>
  </si>
  <si>
    <t>МТ4.32.003</t>
  </si>
  <si>
    <t>Т4.34.102-01</t>
  </si>
  <si>
    <t>Карданная передача</t>
  </si>
  <si>
    <t>Т4.36.003</t>
  </si>
  <si>
    <t>Т4.36.023</t>
  </si>
  <si>
    <t>Коробка передач</t>
  </si>
  <si>
    <t>Блок шестерен  1 и 2 передачи (нов./рем.)</t>
  </si>
  <si>
    <t>1 800,00 / 1 600,00</t>
  </si>
  <si>
    <t>Блок шестерен  3 и 4 передачи  (нов./рем.)</t>
  </si>
  <si>
    <t>2 780,00 / 2 050,00</t>
  </si>
  <si>
    <t>Вал промежуточный  (нов./рем.)</t>
  </si>
  <si>
    <t>Колонка управления  (нов./рем.)</t>
  </si>
  <si>
    <t>8 250,00 / 7 300,00</t>
  </si>
  <si>
    <t>8 650,00 / 7 300,00</t>
  </si>
  <si>
    <t>Крышка корпуса коробки передач (в сборе)</t>
  </si>
  <si>
    <t>Шестерня 1 передачи (нов./рем.)</t>
  </si>
  <si>
    <t>1 550,00 / 1 230, 00</t>
  </si>
  <si>
    <t>Шестерня 2 передачи (нов./рем.)</t>
  </si>
  <si>
    <t>Шестерня 3 передачи (нов./рем.)</t>
  </si>
  <si>
    <t>Т4.37.145 (31 зуб)</t>
  </si>
  <si>
    <t>1 450,00 / 1 230,00</t>
  </si>
  <si>
    <t>Шестерня 4 передачи (нов./рем.)</t>
  </si>
  <si>
    <t>1 400,00 / 1 120,00</t>
  </si>
  <si>
    <t>Шестерня реверса (17 зуб.)</t>
  </si>
  <si>
    <t>Т4.38.158</t>
  </si>
  <si>
    <t xml:space="preserve">Лента тормозная </t>
  </si>
  <si>
    <t>Стакан лев./прав. с бронзовой втулкой</t>
  </si>
  <si>
    <t>04.38.003/004</t>
  </si>
  <si>
    <t>Шестерня солнечная (нов./рем.)</t>
  </si>
  <si>
    <t>3 100,00 / 2 380,00</t>
  </si>
  <si>
    <t>6 950,00 / 4 750,00</t>
  </si>
  <si>
    <t>Конечная передача</t>
  </si>
  <si>
    <t>04.38.222</t>
  </si>
  <si>
    <t>Вал ведомый (нов./рем.)</t>
  </si>
  <si>
    <t>7 400,00 / 6 100,00</t>
  </si>
  <si>
    <t>Вал торсионный (нов./рем.)</t>
  </si>
  <si>
    <t>1 550,00 / 1 230,00</t>
  </si>
  <si>
    <t>МТ4 39.101</t>
  </si>
  <si>
    <t>Т4.39.132</t>
  </si>
  <si>
    <t>Т4.39.147</t>
  </si>
  <si>
    <t>Т4.39.138-1</t>
  </si>
  <si>
    <t>Вал-шестерня (нов./рем.)</t>
  </si>
  <si>
    <t>Т4.42.103</t>
  </si>
  <si>
    <t>6 800,00 / 5 640,00</t>
  </si>
  <si>
    <t>Т4.42.186</t>
  </si>
  <si>
    <t>Лента тормозная</t>
  </si>
  <si>
    <t>Т4.42.003</t>
  </si>
  <si>
    <t>Шестерня привода лебедки (нов./рем.)</t>
  </si>
  <si>
    <t>2 500,00 / 1 880,00</t>
  </si>
  <si>
    <t>Лебедка</t>
  </si>
  <si>
    <t>МТ4.54.173</t>
  </si>
  <si>
    <t>Т4.54.019</t>
  </si>
  <si>
    <t>60-43-283</t>
  </si>
  <si>
    <t>Пруток ограждения задний</t>
  </si>
  <si>
    <t>60-41-063</t>
  </si>
  <si>
    <t>Пруток ограждения передний</t>
  </si>
  <si>
    <t>60-41-062</t>
  </si>
  <si>
    <t>МТ4.54.107</t>
  </si>
  <si>
    <t>Труба в сборе</t>
  </si>
  <si>
    <t>60-41сб112</t>
  </si>
  <si>
    <t>Прочее</t>
  </si>
  <si>
    <t>Ролик</t>
  </si>
  <si>
    <t>60-43-310</t>
  </si>
  <si>
    <t>МТ4.56.310</t>
  </si>
  <si>
    <t>Струна (1380 мм)</t>
  </si>
  <si>
    <t>Стяжка</t>
  </si>
  <si>
    <t>Т4.56.277</t>
  </si>
  <si>
    <t>Амортизатор АКСС 220</t>
  </si>
  <si>
    <t>Коллектор выпускной</t>
  </si>
  <si>
    <t>Т4.02.109-2</t>
  </si>
  <si>
    <t>Ходовая</t>
  </si>
  <si>
    <t>04.31.113-1</t>
  </si>
  <si>
    <t>Болт с гайкой</t>
  </si>
  <si>
    <t>04.36.110+А36-19</t>
  </si>
  <si>
    <t>Вал промежуточный (нов. / рем.)</t>
  </si>
  <si>
    <t>1 880,00 / 1 320,00</t>
  </si>
  <si>
    <t>Т4.56.350</t>
  </si>
  <si>
    <t>Шестерня (30 зуб.) (нов. / рем.)</t>
  </si>
  <si>
    <t>1 650,00 / 1 210,00</t>
  </si>
  <si>
    <t>Вал заднего моста (нов. / рем.)</t>
  </si>
  <si>
    <t>1 490,00 / 1 220,00</t>
  </si>
  <si>
    <t>Стакан левый с бронзовой втулкой (нов. / рем.)</t>
  </si>
  <si>
    <t>3 100,00 / 2 200,00</t>
  </si>
  <si>
    <t>Шестерня ведущая конечной передачи (нов. / рем.)</t>
  </si>
  <si>
    <t>04.38.132</t>
  </si>
  <si>
    <t>3 150,00 / 2 150,00</t>
  </si>
  <si>
    <t>Шестерня солнечная (нов. / рем.)</t>
  </si>
  <si>
    <t>2 980,00 / 2 330,00</t>
  </si>
  <si>
    <t>04.39.203/204</t>
  </si>
  <si>
    <t>04.39.201/202</t>
  </si>
  <si>
    <t>04.39.116</t>
  </si>
  <si>
    <t>Накладка</t>
  </si>
  <si>
    <t>04.43.166</t>
  </si>
  <si>
    <t>ИТОГО:</t>
  </si>
  <si>
    <t>А-01, А-41</t>
  </si>
  <si>
    <t>ТТ-4, ТТ-4М</t>
  </si>
  <si>
    <t xml:space="preserve">Т4.45.002 </t>
  </si>
  <si>
    <t>Т-4А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</si>
</sst>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 tint="0.3499862666707357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/>
    <xf numFmtId="0" fontId="0" fillId="0" borderId="0" xfId="0" applyAlignment="1"/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vertical="center" wrapText="1"/>
    </xf>
    <xf numFmtId="1" fontId="0" fillId="0" borderId="7" xfId="0" applyNumberFormat="1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43" fontId="0" fillId="0" borderId="7" xfId="1" applyFont="1" applyBorder="1" applyAlignment="1">
      <alignment horizontal="right"/>
    </xf>
    <xf numFmtId="1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43" fontId="0" fillId="0" borderId="7" xfId="1" applyFont="1" applyBorder="1" applyAlignment="1"/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0" fillId="0" borderId="0" xfId="0" applyFont="1" applyAlignment="1"/>
    <xf numFmtId="43" fontId="0" fillId="0" borderId="6" xfId="0" applyNumberFormat="1" applyFont="1" applyBorder="1" applyAlignment="1"/>
    <xf numFmtId="0" fontId="0" fillId="0" borderId="0" xfId="0" applyFont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3" fontId="11" fillId="0" borderId="7" xfId="1" applyFont="1" applyBorder="1" applyAlignment="1">
      <alignment horizontal="right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142875</xdr:rowOff>
    </xdr:from>
    <xdr:to>
      <xdr:col>1</xdr:col>
      <xdr:colOff>2409825</xdr:colOff>
      <xdr:row>4</xdr:row>
      <xdr:rowOff>57150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123825" y="142875"/>
          <a:ext cx="2628900" cy="638175"/>
          <a:chOff x="154" y="43"/>
          <a:chExt cx="324" cy="55"/>
        </a:xfrm>
      </xdr:grpSpPr>
      <xdr:sp macro="" textlink="">
        <xdr:nvSpPr>
          <xdr:cNvPr id="6" name="WordArt 6"/>
          <xdr:cNvSpPr>
            <a:spLocks noChangeArrowheads="1" noChangeShapeType="1" noTextEdit="1"/>
          </xdr:cNvSpPr>
        </xdr:nvSpPr>
        <xdr:spPr bwMode="auto">
          <a:xfrm>
            <a:off x="156" y="43"/>
            <a:ext cx="314" cy="42"/>
          </a:xfrm>
          <a:prstGeom prst="rect">
            <a:avLst/>
          </a:prstGeom>
          <a:extLst>
            <a:ext uri="{91240B29-F687-4F45-9708-019B960494DF}"/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ru-RU" sz="3600" b="1" kern="10" spc="0">
                <a:ln>
                  <a:noFill/>
                </a:ln>
                <a:solidFill>
                  <a:srgbClr val="C00000"/>
                </a:solidFill>
                <a:effectLst>
                  <a:outerShdw dist="45791" dir="2021404" algn="ctr" rotWithShape="0">
                    <a:srgbClr val="B2B2B2">
                      <a:alpha val="80000"/>
                    </a:srgbClr>
                  </a:outerShdw>
                </a:effectLst>
                <a:latin typeface="Times New Roman"/>
                <a:cs typeface="Times New Roman"/>
              </a:rPr>
              <a:t>АЛПРОМ</a:t>
            </a:r>
          </a:p>
        </xdr:txBody>
      </xdr:sp>
      <xdr:sp macro="" textlink="">
        <xdr:nvSpPr>
          <xdr:cNvPr id="7" name="WordArt 7"/>
          <xdr:cNvSpPr>
            <a:spLocks noChangeArrowheads="1" noChangeShapeType="1" noTextEdit="1"/>
          </xdr:cNvSpPr>
        </xdr:nvSpPr>
        <xdr:spPr bwMode="auto">
          <a:xfrm>
            <a:off x="154" y="86"/>
            <a:ext cx="324" cy="12"/>
          </a:xfrm>
          <a:prstGeom prst="rect">
            <a:avLst/>
          </a:prstGeom>
          <a:extLst>
            <a:ext uri="{91240B29-F687-4F45-9708-019B960494DF}"/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ru-RU" sz="1200" b="1" kern="10" spc="0">
                <a:ln>
                  <a:noFill/>
                </a:ln>
                <a:solidFill>
                  <a:srgbClr val="C00000"/>
                </a:solidFill>
                <a:effectLst>
                  <a:outerShdw dist="45791" dir="2021404" algn="ctr" rotWithShape="0">
                    <a:srgbClr val="B2B2B2">
                      <a:alpha val="80000"/>
                    </a:srgbClr>
                  </a:outerShdw>
                </a:effectLst>
                <a:latin typeface="Times New Roman"/>
                <a:cs typeface="Times New Roman"/>
              </a:rPr>
              <a:t>общество с ограниченной ответственностью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8"/>
  <sheetViews>
    <sheetView tabSelected="1" view="pageBreakPreview" zoomScaleNormal="100" zoomScaleSheetLayoutView="100" workbookViewId="0">
      <selection activeCell="A7" sqref="A7"/>
    </sheetView>
  </sheetViews>
  <sheetFormatPr defaultRowHeight="15"/>
  <cols>
    <col min="1" max="1" width="5.140625" style="2" customWidth="1"/>
    <col min="2" max="2" width="62.7109375" style="2" customWidth="1"/>
    <col min="3" max="3" width="30.7109375" style="2" customWidth="1"/>
    <col min="4" max="4" width="7.85546875" style="2" bestFit="1" customWidth="1"/>
    <col min="5" max="5" width="20.42578125" style="10" customWidth="1"/>
    <col min="6" max="6" width="11.28515625" style="26" customWidth="1"/>
    <col min="7" max="7" width="14.42578125" style="24" customWidth="1"/>
    <col min="8" max="255" width="8.85546875" style="2" customWidth="1"/>
    <col min="256" max="256" width="4.85546875" style="2" customWidth="1"/>
    <col min="257" max="257" width="7" style="2" customWidth="1"/>
    <col min="258" max="258" width="36" style="2" customWidth="1"/>
    <col min="259" max="259" width="22.85546875" style="2" customWidth="1"/>
    <col min="260" max="260" width="15.140625" style="2" customWidth="1"/>
    <col min="261" max="261" width="16.42578125" style="2" customWidth="1"/>
    <col min="262" max="511" width="8.85546875" style="2" customWidth="1"/>
    <col min="512" max="512" width="4.85546875" style="2" customWidth="1"/>
    <col min="513" max="513" width="7" style="2" customWidth="1"/>
    <col min="514" max="514" width="36" style="2" customWidth="1"/>
    <col min="515" max="515" width="22.85546875" style="2" customWidth="1"/>
    <col min="516" max="516" width="15.140625" style="2" customWidth="1"/>
    <col min="517" max="517" width="16.42578125" style="2" customWidth="1"/>
    <col min="518" max="767" width="8.85546875" style="2" customWidth="1"/>
    <col min="768" max="768" width="4.85546875" style="2" customWidth="1"/>
    <col min="769" max="769" width="7" style="2" customWidth="1"/>
    <col min="770" max="770" width="36" style="2" customWidth="1"/>
    <col min="771" max="771" width="22.85546875" style="2" customWidth="1"/>
    <col min="772" max="772" width="15.140625" style="2" customWidth="1"/>
    <col min="773" max="773" width="16.42578125" style="2" customWidth="1"/>
    <col min="774" max="1023" width="8.85546875" style="2" customWidth="1"/>
    <col min="1024" max="1024" width="4.85546875" style="2" customWidth="1"/>
    <col min="1025" max="1025" width="7" style="2" customWidth="1"/>
    <col min="1026" max="1026" width="36" style="2" customWidth="1"/>
    <col min="1027" max="1027" width="22.85546875" style="2" customWidth="1"/>
    <col min="1028" max="1028" width="15.140625" style="2" customWidth="1"/>
    <col min="1029" max="1029" width="16.42578125" style="2" customWidth="1"/>
    <col min="1030" max="1279" width="8.85546875" style="2" customWidth="1"/>
    <col min="1280" max="1280" width="4.85546875" style="2" customWidth="1"/>
    <col min="1281" max="1281" width="7" style="2" customWidth="1"/>
    <col min="1282" max="1282" width="36" style="2" customWidth="1"/>
    <col min="1283" max="1283" width="22.85546875" style="2" customWidth="1"/>
    <col min="1284" max="1284" width="15.140625" style="2" customWidth="1"/>
    <col min="1285" max="1285" width="16.42578125" style="2" customWidth="1"/>
    <col min="1286" max="1535" width="8.85546875" style="2" customWidth="1"/>
    <col min="1536" max="1536" width="4.85546875" style="2" customWidth="1"/>
    <col min="1537" max="1537" width="7" style="2" customWidth="1"/>
    <col min="1538" max="1538" width="36" style="2" customWidth="1"/>
    <col min="1539" max="1539" width="22.85546875" style="2" customWidth="1"/>
    <col min="1540" max="1540" width="15.140625" style="2" customWidth="1"/>
    <col min="1541" max="1541" width="16.42578125" style="2" customWidth="1"/>
    <col min="1542" max="1791" width="8.85546875" style="2" customWidth="1"/>
    <col min="1792" max="1792" width="4.85546875" style="2" customWidth="1"/>
    <col min="1793" max="1793" width="7" style="2" customWidth="1"/>
    <col min="1794" max="1794" width="36" style="2" customWidth="1"/>
    <col min="1795" max="1795" width="22.85546875" style="2" customWidth="1"/>
    <col min="1796" max="1796" width="15.140625" style="2" customWidth="1"/>
    <col min="1797" max="1797" width="16.42578125" style="2" customWidth="1"/>
    <col min="1798" max="2047" width="8.85546875" style="2" customWidth="1"/>
    <col min="2048" max="2048" width="4.85546875" style="2" customWidth="1"/>
    <col min="2049" max="2049" width="7" style="2" customWidth="1"/>
    <col min="2050" max="2050" width="36" style="2" customWidth="1"/>
    <col min="2051" max="2051" width="22.85546875" style="2" customWidth="1"/>
    <col min="2052" max="2052" width="15.140625" style="2" customWidth="1"/>
    <col min="2053" max="2053" width="16.42578125" style="2" customWidth="1"/>
    <col min="2054" max="2303" width="8.85546875" style="2" customWidth="1"/>
    <col min="2304" max="2304" width="4.85546875" style="2" customWidth="1"/>
    <col min="2305" max="2305" width="7" style="2" customWidth="1"/>
    <col min="2306" max="2306" width="36" style="2" customWidth="1"/>
    <col min="2307" max="2307" width="22.85546875" style="2" customWidth="1"/>
    <col min="2308" max="2308" width="15.140625" style="2" customWidth="1"/>
    <col min="2309" max="2309" width="16.42578125" style="2" customWidth="1"/>
    <col min="2310" max="2559" width="8.85546875" style="2" customWidth="1"/>
    <col min="2560" max="2560" width="4.85546875" style="2" customWidth="1"/>
    <col min="2561" max="2561" width="7" style="2" customWidth="1"/>
    <col min="2562" max="2562" width="36" style="2" customWidth="1"/>
    <col min="2563" max="2563" width="22.85546875" style="2" customWidth="1"/>
    <col min="2564" max="2564" width="15.140625" style="2" customWidth="1"/>
    <col min="2565" max="2565" width="16.42578125" style="2" customWidth="1"/>
    <col min="2566" max="2815" width="8.85546875" style="2" customWidth="1"/>
    <col min="2816" max="2816" width="4.85546875" style="2" customWidth="1"/>
    <col min="2817" max="2817" width="7" style="2" customWidth="1"/>
    <col min="2818" max="2818" width="36" style="2" customWidth="1"/>
    <col min="2819" max="2819" width="22.85546875" style="2" customWidth="1"/>
    <col min="2820" max="2820" width="15.140625" style="2" customWidth="1"/>
    <col min="2821" max="2821" width="16.42578125" style="2" customWidth="1"/>
    <col min="2822" max="3071" width="8.85546875" style="2" customWidth="1"/>
    <col min="3072" max="3072" width="4.85546875" style="2" customWidth="1"/>
    <col min="3073" max="3073" width="7" style="2" customWidth="1"/>
    <col min="3074" max="3074" width="36" style="2" customWidth="1"/>
    <col min="3075" max="3075" width="22.85546875" style="2" customWidth="1"/>
    <col min="3076" max="3076" width="15.140625" style="2" customWidth="1"/>
    <col min="3077" max="3077" width="16.42578125" style="2" customWidth="1"/>
    <col min="3078" max="3327" width="8.85546875" style="2" customWidth="1"/>
    <col min="3328" max="3328" width="4.85546875" style="2" customWidth="1"/>
    <col min="3329" max="3329" width="7" style="2" customWidth="1"/>
    <col min="3330" max="3330" width="36" style="2" customWidth="1"/>
    <col min="3331" max="3331" width="22.85546875" style="2" customWidth="1"/>
    <col min="3332" max="3332" width="15.140625" style="2" customWidth="1"/>
    <col min="3333" max="3333" width="16.42578125" style="2" customWidth="1"/>
    <col min="3334" max="3583" width="8.85546875" style="2" customWidth="1"/>
    <col min="3584" max="3584" width="4.85546875" style="2" customWidth="1"/>
    <col min="3585" max="3585" width="7" style="2" customWidth="1"/>
    <col min="3586" max="3586" width="36" style="2" customWidth="1"/>
    <col min="3587" max="3587" width="22.85546875" style="2" customWidth="1"/>
    <col min="3588" max="3588" width="15.140625" style="2" customWidth="1"/>
    <col min="3589" max="3589" width="16.42578125" style="2" customWidth="1"/>
    <col min="3590" max="3839" width="8.85546875" style="2" customWidth="1"/>
    <col min="3840" max="3840" width="4.85546875" style="2" customWidth="1"/>
    <col min="3841" max="3841" width="7" style="2" customWidth="1"/>
    <col min="3842" max="3842" width="36" style="2" customWidth="1"/>
    <col min="3843" max="3843" width="22.85546875" style="2" customWidth="1"/>
    <col min="3844" max="3844" width="15.140625" style="2" customWidth="1"/>
    <col min="3845" max="3845" width="16.42578125" style="2" customWidth="1"/>
    <col min="3846" max="4095" width="8.85546875" style="2" customWidth="1"/>
    <col min="4096" max="4096" width="4.85546875" style="2" customWidth="1"/>
    <col min="4097" max="4097" width="7" style="2" customWidth="1"/>
    <col min="4098" max="4098" width="36" style="2" customWidth="1"/>
    <col min="4099" max="4099" width="22.85546875" style="2" customWidth="1"/>
    <col min="4100" max="4100" width="15.140625" style="2" customWidth="1"/>
    <col min="4101" max="4101" width="16.42578125" style="2" customWidth="1"/>
    <col min="4102" max="4351" width="8.85546875" style="2" customWidth="1"/>
    <col min="4352" max="4352" width="4.85546875" style="2" customWidth="1"/>
    <col min="4353" max="4353" width="7" style="2" customWidth="1"/>
    <col min="4354" max="4354" width="36" style="2" customWidth="1"/>
    <col min="4355" max="4355" width="22.85546875" style="2" customWidth="1"/>
    <col min="4356" max="4356" width="15.140625" style="2" customWidth="1"/>
    <col min="4357" max="4357" width="16.42578125" style="2" customWidth="1"/>
    <col min="4358" max="4607" width="8.85546875" style="2" customWidth="1"/>
    <col min="4608" max="4608" width="4.85546875" style="2" customWidth="1"/>
    <col min="4609" max="4609" width="7" style="2" customWidth="1"/>
    <col min="4610" max="4610" width="36" style="2" customWidth="1"/>
    <col min="4611" max="4611" width="22.85546875" style="2" customWidth="1"/>
    <col min="4612" max="4612" width="15.140625" style="2" customWidth="1"/>
    <col min="4613" max="4613" width="16.42578125" style="2" customWidth="1"/>
    <col min="4614" max="4863" width="8.85546875" style="2" customWidth="1"/>
    <col min="4864" max="4864" width="4.85546875" style="2" customWidth="1"/>
    <col min="4865" max="4865" width="7" style="2" customWidth="1"/>
    <col min="4866" max="4866" width="36" style="2" customWidth="1"/>
    <col min="4867" max="4867" width="22.85546875" style="2" customWidth="1"/>
    <col min="4868" max="4868" width="15.140625" style="2" customWidth="1"/>
    <col min="4869" max="4869" width="16.42578125" style="2" customWidth="1"/>
    <col min="4870" max="5119" width="8.85546875" style="2" customWidth="1"/>
    <col min="5120" max="5120" width="4.85546875" style="2" customWidth="1"/>
    <col min="5121" max="5121" width="7" style="2" customWidth="1"/>
    <col min="5122" max="5122" width="36" style="2" customWidth="1"/>
    <col min="5123" max="5123" width="22.85546875" style="2" customWidth="1"/>
    <col min="5124" max="5124" width="15.140625" style="2" customWidth="1"/>
    <col min="5125" max="5125" width="16.42578125" style="2" customWidth="1"/>
    <col min="5126" max="5375" width="8.85546875" style="2" customWidth="1"/>
    <col min="5376" max="5376" width="4.85546875" style="2" customWidth="1"/>
    <col min="5377" max="5377" width="7" style="2" customWidth="1"/>
    <col min="5378" max="5378" width="36" style="2" customWidth="1"/>
    <col min="5379" max="5379" width="22.85546875" style="2" customWidth="1"/>
    <col min="5380" max="5380" width="15.140625" style="2" customWidth="1"/>
    <col min="5381" max="5381" width="16.42578125" style="2" customWidth="1"/>
    <col min="5382" max="5631" width="8.85546875" style="2" customWidth="1"/>
    <col min="5632" max="5632" width="4.85546875" style="2" customWidth="1"/>
    <col min="5633" max="5633" width="7" style="2" customWidth="1"/>
    <col min="5634" max="5634" width="36" style="2" customWidth="1"/>
    <col min="5635" max="5635" width="22.85546875" style="2" customWidth="1"/>
    <col min="5636" max="5636" width="15.140625" style="2" customWidth="1"/>
    <col min="5637" max="5637" width="16.42578125" style="2" customWidth="1"/>
    <col min="5638" max="5887" width="8.85546875" style="2" customWidth="1"/>
    <col min="5888" max="5888" width="4.85546875" style="2" customWidth="1"/>
    <col min="5889" max="5889" width="7" style="2" customWidth="1"/>
    <col min="5890" max="5890" width="36" style="2" customWidth="1"/>
    <col min="5891" max="5891" width="22.85546875" style="2" customWidth="1"/>
    <col min="5892" max="5892" width="15.140625" style="2" customWidth="1"/>
    <col min="5893" max="5893" width="16.42578125" style="2" customWidth="1"/>
    <col min="5894" max="6143" width="8.85546875" style="2" customWidth="1"/>
    <col min="6144" max="6144" width="4.85546875" style="2" customWidth="1"/>
    <col min="6145" max="6145" width="7" style="2" customWidth="1"/>
    <col min="6146" max="6146" width="36" style="2" customWidth="1"/>
    <col min="6147" max="6147" width="22.85546875" style="2" customWidth="1"/>
    <col min="6148" max="6148" width="15.140625" style="2" customWidth="1"/>
    <col min="6149" max="6149" width="16.42578125" style="2" customWidth="1"/>
    <col min="6150" max="6399" width="8.85546875" style="2" customWidth="1"/>
    <col min="6400" max="6400" width="4.85546875" style="2" customWidth="1"/>
    <col min="6401" max="6401" width="7" style="2" customWidth="1"/>
    <col min="6402" max="6402" width="36" style="2" customWidth="1"/>
    <col min="6403" max="6403" width="22.85546875" style="2" customWidth="1"/>
    <col min="6404" max="6404" width="15.140625" style="2" customWidth="1"/>
    <col min="6405" max="6405" width="16.42578125" style="2" customWidth="1"/>
    <col min="6406" max="6655" width="8.85546875" style="2" customWidth="1"/>
    <col min="6656" max="6656" width="4.85546875" style="2" customWidth="1"/>
    <col min="6657" max="6657" width="7" style="2" customWidth="1"/>
    <col min="6658" max="6658" width="36" style="2" customWidth="1"/>
    <col min="6659" max="6659" width="22.85546875" style="2" customWidth="1"/>
    <col min="6660" max="6660" width="15.140625" style="2" customWidth="1"/>
    <col min="6661" max="6661" width="16.42578125" style="2" customWidth="1"/>
    <col min="6662" max="6911" width="8.85546875" style="2" customWidth="1"/>
    <col min="6912" max="6912" width="4.85546875" style="2" customWidth="1"/>
    <col min="6913" max="6913" width="7" style="2" customWidth="1"/>
    <col min="6914" max="6914" width="36" style="2" customWidth="1"/>
    <col min="6915" max="6915" width="22.85546875" style="2" customWidth="1"/>
    <col min="6916" max="6916" width="15.140625" style="2" customWidth="1"/>
    <col min="6917" max="6917" width="16.42578125" style="2" customWidth="1"/>
    <col min="6918" max="7167" width="8.85546875" style="2" customWidth="1"/>
    <col min="7168" max="7168" width="4.85546875" style="2" customWidth="1"/>
    <col min="7169" max="7169" width="7" style="2" customWidth="1"/>
    <col min="7170" max="7170" width="36" style="2" customWidth="1"/>
    <col min="7171" max="7171" width="22.85546875" style="2" customWidth="1"/>
    <col min="7172" max="7172" width="15.140625" style="2" customWidth="1"/>
    <col min="7173" max="7173" width="16.42578125" style="2" customWidth="1"/>
    <col min="7174" max="7423" width="8.85546875" style="2" customWidth="1"/>
    <col min="7424" max="7424" width="4.85546875" style="2" customWidth="1"/>
    <col min="7425" max="7425" width="7" style="2" customWidth="1"/>
    <col min="7426" max="7426" width="36" style="2" customWidth="1"/>
    <col min="7427" max="7427" width="22.85546875" style="2" customWidth="1"/>
    <col min="7428" max="7428" width="15.140625" style="2" customWidth="1"/>
    <col min="7429" max="7429" width="16.42578125" style="2" customWidth="1"/>
    <col min="7430" max="7679" width="8.85546875" style="2" customWidth="1"/>
    <col min="7680" max="7680" width="4.85546875" style="2" customWidth="1"/>
    <col min="7681" max="7681" width="7" style="2" customWidth="1"/>
    <col min="7682" max="7682" width="36" style="2" customWidth="1"/>
    <col min="7683" max="7683" width="22.85546875" style="2" customWidth="1"/>
    <col min="7684" max="7684" width="15.140625" style="2" customWidth="1"/>
    <col min="7685" max="7685" width="16.42578125" style="2" customWidth="1"/>
    <col min="7686" max="7935" width="8.85546875" style="2" customWidth="1"/>
    <col min="7936" max="7936" width="4.85546875" style="2" customWidth="1"/>
    <col min="7937" max="7937" width="7" style="2" customWidth="1"/>
    <col min="7938" max="7938" width="36" style="2" customWidth="1"/>
    <col min="7939" max="7939" width="22.85546875" style="2" customWidth="1"/>
    <col min="7940" max="7940" width="15.140625" style="2" customWidth="1"/>
    <col min="7941" max="7941" width="16.42578125" style="2" customWidth="1"/>
    <col min="7942" max="8191" width="8.85546875" style="2" customWidth="1"/>
    <col min="8192" max="8192" width="4.85546875" style="2" customWidth="1"/>
    <col min="8193" max="8193" width="7" style="2" customWidth="1"/>
    <col min="8194" max="8194" width="36" style="2" customWidth="1"/>
    <col min="8195" max="8195" width="22.85546875" style="2" customWidth="1"/>
    <col min="8196" max="8196" width="15.140625" style="2" customWidth="1"/>
    <col min="8197" max="8197" width="16.42578125" style="2" customWidth="1"/>
    <col min="8198" max="8447" width="8.85546875" style="2" customWidth="1"/>
    <col min="8448" max="8448" width="4.85546875" style="2" customWidth="1"/>
    <col min="8449" max="8449" width="7" style="2" customWidth="1"/>
    <col min="8450" max="8450" width="36" style="2" customWidth="1"/>
    <col min="8451" max="8451" width="22.85546875" style="2" customWidth="1"/>
    <col min="8452" max="8452" width="15.140625" style="2" customWidth="1"/>
    <col min="8453" max="8453" width="16.42578125" style="2" customWidth="1"/>
    <col min="8454" max="8703" width="8.85546875" style="2" customWidth="1"/>
    <col min="8704" max="8704" width="4.85546875" style="2" customWidth="1"/>
    <col min="8705" max="8705" width="7" style="2" customWidth="1"/>
    <col min="8706" max="8706" width="36" style="2" customWidth="1"/>
    <col min="8707" max="8707" width="22.85546875" style="2" customWidth="1"/>
    <col min="8708" max="8708" width="15.140625" style="2" customWidth="1"/>
    <col min="8709" max="8709" width="16.42578125" style="2" customWidth="1"/>
    <col min="8710" max="8959" width="8.85546875" style="2" customWidth="1"/>
    <col min="8960" max="8960" width="4.85546875" style="2" customWidth="1"/>
    <col min="8961" max="8961" width="7" style="2" customWidth="1"/>
    <col min="8962" max="8962" width="36" style="2" customWidth="1"/>
    <col min="8963" max="8963" width="22.85546875" style="2" customWidth="1"/>
    <col min="8964" max="8964" width="15.140625" style="2" customWidth="1"/>
    <col min="8965" max="8965" width="16.42578125" style="2" customWidth="1"/>
    <col min="8966" max="9215" width="8.85546875" style="2" customWidth="1"/>
    <col min="9216" max="9216" width="4.85546875" style="2" customWidth="1"/>
    <col min="9217" max="9217" width="7" style="2" customWidth="1"/>
    <col min="9218" max="9218" width="36" style="2" customWidth="1"/>
    <col min="9219" max="9219" width="22.85546875" style="2" customWidth="1"/>
    <col min="9220" max="9220" width="15.140625" style="2" customWidth="1"/>
    <col min="9221" max="9221" width="16.42578125" style="2" customWidth="1"/>
    <col min="9222" max="9471" width="8.85546875" style="2" customWidth="1"/>
    <col min="9472" max="9472" width="4.85546875" style="2" customWidth="1"/>
    <col min="9473" max="9473" width="7" style="2" customWidth="1"/>
    <col min="9474" max="9474" width="36" style="2" customWidth="1"/>
    <col min="9475" max="9475" width="22.85546875" style="2" customWidth="1"/>
    <col min="9476" max="9476" width="15.140625" style="2" customWidth="1"/>
    <col min="9477" max="9477" width="16.42578125" style="2" customWidth="1"/>
    <col min="9478" max="9727" width="8.85546875" style="2" customWidth="1"/>
    <col min="9728" max="9728" width="4.85546875" style="2" customWidth="1"/>
    <col min="9729" max="9729" width="7" style="2" customWidth="1"/>
    <col min="9730" max="9730" width="36" style="2" customWidth="1"/>
    <col min="9731" max="9731" width="22.85546875" style="2" customWidth="1"/>
    <col min="9732" max="9732" width="15.140625" style="2" customWidth="1"/>
    <col min="9733" max="9733" width="16.42578125" style="2" customWidth="1"/>
    <col min="9734" max="9983" width="8.85546875" style="2" customWidth="1"/>
    <col min="9984" max="9984" width="4.85546875" style="2" customWidth="1"/>
    <col min="9985" max="9985" width="7" style="2" customWidth="1"/>
    <col min="9986" max="9986" width="36" style="2" customWidth="1"/>
    <col min="9987" max="9987" width="22.85546875" style="2" customWidth="1"/>
    <col min="9988" max="9988" width="15.140625" style="2" customWidth="1"/>
    <col min="9989" max="9989" width="16.42578125" style="2" customWidth="1"/>
    <col min="9990" max="10239" width="8.85546875" style="2" customWidth="1"/>
    <col min="10240" max="10240" width="4.85546875" style="2" customWidth="1"/>
    <col min="10241" max="10241" width="7" style="2" customWidth="1"/>
    <col min="10242" max="10242" width="36" style="2" customWidth="1"/>
    <col min="10243" max="10243" width="22.85546875" style="2" customWidth="1"/>
    <col min="10244" max="10244" width="15.140625" style="2" customWidth="1"/>
    <col min="10245" max="10245" width="16.42578125" style="2" customWidth="1"/>
    <col min="10246" max="10495" width="8.85546875" style="2" customWidth="1"/>
    <col min="10496" max="10496" width="4.85546875" style="2" customWidth="1"/>
    <col min="10497" max="10497" width="7" style="2" customWidth="1"/>
    <col min="10498" max="10498" width="36" style="2" customWidth="1"/>
    <col min="10499" max="10499" width="22.85546875" style="2" customWidth="1"/>
    <col min="10500" max="10500" width="15.140625" style="2" customWidth="1"/>
    <col min="10501" max="10501" width="16.42578125" style="2" customWidth="1"/>
    <col min="10502" max="10751" width="8.85546875" style="2" customWidth="1"/>
    <col min="10752" max="10752" width="4.85546875" style="2" customWidth="1"/>
    <col min="10753" max="10753" width="7" style="2" customWidth="1"/>
    <col min="10754" max="10754" width="36" style="2" customWidth="1"/>
    <col min="10755" max="10755" width="22.85546875" style="2" customWidth="1"/>
    <col min="10756" max="10756" width="15.140625" style="2" customWidth="1"/>
    <col min="10757" max="10757" width="16.42578125" style="2" customWidth="1"/>
    <col min="10758" max="11007" width="8.85546875" style="2" customWidth="1"/>
    <col min="11008" max="11008" width="4.85546875" style="2" customWidth="1"/>
    <col min="11009" max="11009" width="7" style="2" customWidth="1"/>
    <col min="11010" max="11010" width="36" style="2" customWidth="1"/>
    <col min="11011" max="11011" width="22.85546875" style="2" customWidth="1"/>
    <col min="11012" max="11012" width="15.140625" style="2" customWidth="1"/>
    <col min="11013" max="11013" width="16.42578125" style="2" customWidth="1"/>
    <col min="11014" max="11263" width="8.85546875" style="2" customWidth="1"/>
    <col min="11264" max="11264" width="4.85546875" style="2" customWidth="1"/>
    <col min="11265" max="11265" width="7" style="2" customWidth="1"/>
    <col min="11266" max="11266" width="36" style="2" customWidth="1"/>
    <col min="11267" max="11267" width="22.85546875" style="2" customWidth="1"/>
    <col min="11268" max="11268" width="15.140625" style="2" customWidth="1"/>
    <col min="11269" max="11269" width="16.42578125" style="2" customWidth="1"/>
    <col min="11270" max="11519" width="8.85546875" style="2" customWidth="1"/>
    <col min="11520" max="11520" width="4.85546875" style="2" customWidth="1"/>
    <col min="11521" max="11521" width="7" style="2" customWidth="1"/>
    <col min="11522" max="11522" width="36" style="2" customWidth="1"/>
    <col min="11523" max="11523" width="22.85546875" style="2" customWidth="1"/>
    <col min="11524" max="11524" width="15.140625" style="2" customWidth="1"/>
    <col min="11525" max="11525" width="16.42578125" style="2" customWidth="1"/>
    <col min="11526" max="11775" width="8.85546875" style="2" customWidth="1"/>
    <col min="11776" max="11776" width="4.85546875" style="2" customWidth="1"/>
    <col min="11777" max="11777" width="7" style="2" customWidth="1"/>
    <col min="11778" max="11778" width="36" style="2" customWidth="1"/>
    <col min="11779" max="11779" width="22.85546875" style="2" customWidth="1"/>
    <col min="11780" max="11780" width="15.140625" style="2" customWidth="1"/>
    <col min="11781" max="11781" width="16.42578125" style="2" customWidth="1"/>
    <col min="11782" max="12031" width="8.85546875" style="2" customWidth="1"/>
    <col min="12032" max="12032" width="4.85546875" style="2" customWidth="1"/>
    <col min="12033" max="12033" width="7" style="2" customWidth="1"/>
    <col min="12034" max="12034" width="36" style="2" customWidth="1"/>
    <col min="12035" max="12035" width="22.85546875" style="2" customWidth="1"/>
    <col min="12036" max="12036" width="15.140625" style="2" customWidth="1"/>
    <col min="12037" max="12037" width="16.42578125" style="2" customWidth="1"/>
    <col min="12038" max="12287" width="8.85546875" style="2" customWidth="1"/>
    <col min="12288" max="12288" width="4.85546875" style="2" customWidth="1"/>
    <col min="12289" max="12289" width="7" style="2" customWidth="1"/>
    <col min="12290" max="12290" width="36" style="2" customWidth="1"/>
    <col min="12291" max="12291" width="22.85546875" style="2" customWidth="1"/>
    <col min="12292" max="12292" width="15.140625" style="2" customWidth="1"/>
    <col min="12293" max="12293" width="16.42578125" style="2" customWidth="1"/>
    <col min="12294" max="12543" width="8.85546875" style="2" customWidth="1"/>
    <col min="12544" max="12544" width="4.85546875" style="2" customWidth="1"/>
    <col min="12545" max="12545" width="7" style="2" customWidth="1"/>
    <col min="12546" max="12546" width="36" style="2" customWidth="1"/>
    <col min="12547" max="12547" width="22.85546875" style="2" customWidth="1"/>
    <col min="12548" max="12548" width="15.140625" style="2" customWidth="1"/>
    <col min="12549" max="12549" width="16.42578125" style="2" customWidth="1"/>
    <col min="12550" max="12799" width="8.85546875" style="2" customWidth="1"/>
    <col min="12800" max="12800" width="4.85546875" style="2" customWidth="1"/>
    <col min="12801" max="12801" width="7" style="2" customWidth="1"/>
    <col min="12802" max="12802" width="36" style="2" customWidth="1"/>
    <col min="12803" max="12803" width="22.85546875" style="2" customWidth="1"/>
    <col min="12804" max="12804" width="15.140625" style="2" customWidth="1"/>
    <col min="12805" max="12805" width="16.42578125" style="2" customWidth="1"/>
    <col min="12806" max="13055" width="8.85546875" style="2" customWidth="1"/>
    <col min="13056" max="13056" width="4.85546875" style="2" customWidth="1"/>
    <col min="13057" max="13057" width="7" style="2" customWidth="1"/>
    <col min="13058" max="13058" width="36" style="2" customWidth="1"/>
    <col min="13059" max="13059" width="22.85546875" style="2" customWidth="1"/>
    <col min="13060" max="13060" width="15.140625" style="2" customWidth="1"/>
    <col min="13061" max="13061" width="16.42578125" style="2" customWidth="1"/>
    <col min="13062" max="13311" width="8.85546875" style="2" customWidth="1"/>
    <col min="13312" max="13312" width="4.85546875" style="2" customWidth="1"/>
    <col min="13313" max="13313" width="7" style="2" customWidth="1"/>
    <col min="13314" max="13314" width="36" style="2" customWidth="1"/>
    <col min="13315" max="13315" width="22.85546875" style="2" customWidth="1"/>
    <col min="13316" max="13316" width="15.140625" style="2" customWidth="1"/>
    <col min="13317" max="13317" width="16.42578125" style="2" customWidth="1"/>
    <col min="13318" max="13567" width="8.85546875" style="2" customWidth="1"/>
    <col min="13568" max="13568" width="4.85546875" style="2" customWidth="1"/>
    <col min="13569" max="13569" width="7" style="2" customWidth="1"/>
    <col min="13570" max="13570" width="36" style="2" customWidth="1"/>
    <col min="13571" max="13571" width="22.85546875" style="2" customWidth="1"/>
    <col min="13572" max="13572" width="15.140625" style="2" customWidth="1"/>
    <col min="13573" max="13573" width="16.42578125" style="2" customWidth="1"/>
    <col min="13574" max="13823" width="8.85546875" style="2" customWidth="1"/>
    <col min="13824" max="13824" width="4.85546875" style="2" customWidth="1"/>
    <col min="13825" max="13825" width="7" style="2" customWidth="1"/>
    <col min="13826" max="13826" width="36" style="2" customWidth="1"/>
    <col min="13827" max="13827" width="22.85546875" style="2" customWidth="1"/>
    <col min="13828" max="13828" width="15.140625" style="2" customWidth="1"/>
    <col min="13829" max="13829" width="16.42578125" style="2" customWidth="1"/>
    <col min="13830" max="14079" width="8.85546875" style="2" customWidth="1"/>
    <col min="14080" max="14080" width="4.85546875" style="2" customWidth="1"/>
    <col min="14081" max="14081" width="7" style="2" customWidth="1"/>
    <col min="14082" max="14082" width="36" style="2" customWidth="1"/>
    <col min="14083" max="14083" width="22.85546875" style="2" customWidth="1"/>
    <col min="14084" max="14084" width="15.140625" style="2" customWidth="1"/>
    <col min="14085" max="14085" width="16.42578125" style="2" customWidth="1"/>
    <col min="14086" max="14335" width="8.85546875" style="2" customWidth="1"/>
    <col min="14336" max="14336" width="4.85546875" style="2" customWidth="1"/>
    <col min="14337" max="14337" width="7" style="2" customWidth="1"/>
    <col min="14338" max="14338" width="36" style="2" customWidth="1"/>
    <col min="14339" max="14339" width="22.85546875" style="2" customWidth="1"/>
    <col min="14340" max="14340" width="15.140625" style="2" customWidth="1"/>
    <col min="14341" max="14341" width="16.42578125" style="2" customWidth="1"/>
    <col min="14342" max="14591" width="8.85546875" style="2" customWidth="1"/>
    <col min="14592" max="14592" width="4.85546875" style="2" customWidth="1"/>
    <col min="14593" max="14593" width="7" style="2" customWidth="1"/>
    <col min="14594" max="14594" width="36" style="2" customWidth="1"/>
    <col min="14595" max="14595" width="22.85546875" style="2" customWidth="1"/>
    <col min="14596" max="14596" width="15.140625" style="2" customWidth="1"/>
    <col min="14597" max="14597" width="16.42578125" style="2" customWidth="1"/>
    <col min="14598" max="14847" width="8.85546875" style="2" customWidth="1"/>
    <col min="14848" max="14848" width="4.85546875" style="2" customWidth="1"/>
    <col min="14849" max="14849" width="7" style="2" customWidth="1"/>
    <col min="14850" max="14850" width="36" style="2" customWidth="1"/>
    <col min="14851" max="14851" width="22.85546875" style="2" customWidth="1"/>
    <col min="14852" max="14852" width="15.140625" style="2" customWidth="1"/>
    <col min="14853" max="14853" width="16.42578125" style="2" customWidth="1"/>
    <col min="14854" max="15103" width="8.85546875" style="2" customWidth="1"/>
    <col min="15104" max="15104" width="4.85546875" style="2" customWidth="1"/>
    <col min="15105" max="15105" width="7" style="2" customWidth="1"/>
    <col min="15106" max="15106" width="36" style="2" customWidth="1"/>
    <col min="15107" max="15107" width="22.85546875" style="2" customWidth="1"/>
    <col min="15108" max="15108" width="15.140625" style="2" customWidth="1"/>
    <col min="15109" max="15109" width="16.42578125" style="2" customWidth="1"/>
    <col min="15110" max="15359" width="8.85546875" style="2" customWidth="1"/>
    <col min="15360" max="15360" width="4.85546875" style="2" customWidth="1"/>
    <col min="15361" max="15361" width="7" style="2" customWidth="1"/>
    <col min="15362" max="15362" width="36" style="2" customWidth="1"/>
    <col min="15363" max="15363" width="22.85546875" style="2" customWidth="1"/>
    <col min="15364" max="15364" width="15.140625" style="2" customWidth="1"/>
    <col min="15365" max="15365" width="16.42578125" style="2" customWidth="1"/>
    <col min="15366" max="15615" width="8.85546875" style="2" customWidth="1"/>
    <col min="15616" max="15616" width="4.85546875" style="2" customWidth="1"/>
    <col min="15617" max="15617" width="7" style="2" customWidth="1"/>
    <col min="15618" max="15618" width="36" style="2" customWidth="1"/>
    <col min="15619" max="15619" width="22.85546875" style="2" customWidth="1"/>
    <col min="15620" max="15620" width="15.140625" style="2" customWidth="1"/>
    <col min="15621" max="15621" width="16.42578125" style="2" customWidth="1"/>
    <col min="15622" max="15871" width="8.85546875" style="2" customWidth="1"/>
    <col min="15872" max="15872" width="4.85546875" style="2" customWidth="1"/>
    <col min="15873" max="15873" width="7" style="2" customWidth="1"/>
    <col min="15874" max="15874" width="36" style="2" customWidth="1"/>
    <col min="15875" max="15875" width="22.85546875" style="2" customWidth="1"/>
    <col min="15876" max="15876" width="15.140625" style="2" customWidth="1"/>
    <col min="15877" max="15877" width="16.42578125" style="2" customWidth="1"/>
    <col min="15878" max="16127" width="8.85546875" style="2" customWidth="1"/>
    <col min="16128" max="16128" width="4.85546875" style="2" customWidth="1"/>
    <col min="16129" max="16129" width="7" style="2" customWidth="1"/>
    <col min="16130" max="16130" width="36" style="2" customWidth="1"/>
    <col min="16131" max="16131" width="22.85546875" style="2" customWidth="1"/>
    <col min="16132" max="16132" width="15.140625" style="2" customWidth="1"/>
    <col min="16133" max="16133" width="16.42578125" style="2" customWidth="1"/>
    <col min="16134" max="16384" width="8.85546875" style="2" customWidth="1"/>
  </cols>
  <sheetData>
    <row r="1" spans="1:7" ht="14.25" customHeight="1">
      <c r="A1" s="1"/>
      <c r="B1" s="21" t="s">
        <v>0</v>
      </c>
      <c r="C1" s="22"/>
      <c r="D1" s="23" t="s">
        <v>1</v>
      </c>
      <c r="E1" s="23"/>
    </row>
    <row r="2" spans="1:7" ht="14.25" customHeight="1">
      <c r="A2" s="1"/>
      <c r="B2" s="22"/>
      <c r="C2" s="22"/>
      <c r="D2" s="20" t="s">
        <v>2</v>
      </c>
      <c r="E2" s="20"/>
    </row>
    <row r="3" spans="1:7" ht="14.25" customHeight="1">
      <c r="A3" s="1"/>
      <c r="B3" s="22"/>
      <c r="C3" s="22"/>
      <c r="D3" s="20" t="s">
        <v>3</v>
      </c>
      <c r="E3" s="20"/>
    </row>
    <row r="4" spans="1:7" ht="14.25" customHeight="1">
      <c r="A4" s="1"/>
      <c r="B4" s="22"/>
      <c r="C4" s="22"/>
      <c r="D4" s="20" t="s">
        <v>4</v>
      </c>
      <c r="E4" s="20"/>
    </row>
    <row r="5" spans="1:7" ht="14.25" customHeight="1">
      <c r="A5" s="1"/>
      <c r="B5" s="1"/>
      <c r="C5" s="3"/>
      <c r="D5" s="20" t="s">
        <v>671</v>
      </c>
      <c r="E5" s="20"/>
    </row>
    <row r="6" spans="1:7" ht="15.75" thickBot="1">
      <c r="A6" s="4"/>
      <c r="B6" s="4"/>
      <c r="C6" s="4"/>
      <c r="D6" s="4"/>
      <c r="E6" s="4"/>
      <c r="F6" s="27"/>
    </row>
    <row r="7" spans="1:7" s="9" customFormat="1" ht="15.75" thickBot="1">
      <c r="A7" s="5" t="s">
        <v>670</v>
      </c>
      <c r="B7" s="6" t="s">
        <v>5</v>
      </c>
      <c r="C7" s="7" t="s">
        <v>6</v>
      </c>
      <c r="D7" s="6" t="s">
        <v>669</v>
      </c>
      <c r="E7" s="8" t="s">
        <v>7</v>
      </c>
      <c r="F7" s="28" t="s">
        <v>8</v>
      </c>
      <c r="G7" s="29"/>
    </row>
    <row r="8" spans="1:7" s="9" customFormat="1" ht="21.75" customHeight="1" thickBot="1">
      <c r="A8" s="38" t="s">
        <v>863</v>
      </c>
      <c r="B8" s="38"/>
      <c r="C8" s="38"/>
      <c r="D8" s="38"/>
      <c r="E8" s="39"/>
      <c r="F8" s="36"/>
      <c r="G8" s="37"/>
    </row>
    <row r="9" spans="1:7" ht="21.75" thickBot="1">
      <c r="A9" s="40" t="s">
        <v>672</v>
      </c>
      <c r="B9" s="41"/>
      <c r="C9" s="41"/>
      <c r="D9" s="41"/>
      <c r="E9" s="42"/>
      <c r="F9" s="30" t="s">
        <v>9</v>
      </c>
      <c r="G9" s="31" t="s">
        <v>10</v>
      </c>
    </row>
    <row r="10" spans="1:7">
      <c r="A10" s="12"/>
      <c r="B10" s="13" t="s">
        <v>11</v>
      </c>
      <c r="C10" s="14" t="s">
        <v>12</v>
      </c>
      <c r="D10" s="14" t="s">
        <v>13</v>
      </c>
      <c r="E10" s="15">
        <v>76500</v>
      </c>
      <c r="F10" s="32"/>
      <c r="G10" s="25">
        <f>F10*E10</f>
        <v>0</v>
      </c>
    </row>
    <row r="11" spans="1:7">
      <c r="A11" s="12"/>
      <c r="B11" s="13" t="s">
        <v>14</v>
      </c>
      <c r="C11" s="14" t="s">
        <v>15</v>
      </c>
      <c r="D11" s="14" t="s">
        <v>13</v>
      </c>
      <c r="E11" s="15">
        <v>135650</v>
      </c>
      <c r="F11" s="33"/>
      <c r="G11" s="25">
        <f t="shared" ref="G11:G74" si="0">F11*E11</f>
        <v>0</v>
      </c>
    </row>
    <row r="12" spans="1:7">
      <c r="A12" s="12"/>
      <c r="B12" s="13" t="s">
        <v>16</v>
      </c>
      <c r="C12" s="14" t="s">
        <v>17</v>
      </c>
      <c r="D12" s="14" t="s">
        <v>13</v>
      </c>
      <c r="E12" s="15">
        <v>43700</v>
      </c>
      <c r="F12" s="33"/>
      <c r="G12" s="25">
        <f t="shared" si="0"/>
        <v>0</v>
      </c>
    </row>
    <row r="13" spans="1:7">
      <c r="A13" s="12"/>
      <c r="B13" s="13" t="s">
        <v>18</v>
      </c>
      <c r="C13" s="14" t="s">
        <v>19</v>
      </c>
      <c r="D13" s="14" t="s">
        <v>13</v>
      </c>
      <c r="E13" s="15">
        <v>107650</v>
      </c>
      <c r="F13" s="33"/>
      <c r="G13" s="25">
        <f t="shared" si="0"/>
        <v>0</v>
      </c>
    </row>
    <row r="14" spans="1:7">
      <c r="A14" s="12"/>
      <c r="B14" s="13" t="s">
        <v>20</v>
      </c>
      <c r="C14" s="14" t="s">
        <v>21</v>
      </c>
      <c r="D14" s="14" t="s">
        <v>13</v>
      </c>
      <c r="E14" s="15">
        <v>355</v>
      </c>
      <c r="F14" s="33"/>
      <c r="G14" s="25">
        <f t="shared" si="0"/>
        <v>0</v>
      </c>
    </row>
    <row r="15" spans="1:7">
      <c r="A15" s="12"/>
      <c r="B15" s="13" t="s">
        <v>20</v>
      </c>
      <c r="C15" s="14" t="s">
        <v>22</v>
      </c>
      <c r="D15" s="14" t="s">
        <v>13</v>
      </c>
      <c r="E15" s="15">
        <v>385</v>
      </c>
      <c r="F15" s="33"/>
      <c r="G15" s="25">
        <f t="shared" si="0"/>
        <v>0</v>
      </c>
    </row>
    <row r="16" spans="1:7">
      <c r="A16" s="12"/>
      <c r="B16" s="13" t="s">
        <v>23</v>
      </c>
      <c r="C16" s="14" t="s">
        <v>24</v>
      </c>
      <c r="D16" s="14" t="s">
        <v>13</v>
      </c>
      <c r="E16" s="15">
        <v>27</v>
      </c>
      <c r="F16" s="33"/>
      <c r="G16" s="25">
        <f t="shared" si="0"/>
        <v>0</v>
      </c>
    </row>
    <row r="17" spans="1:7">
      <c r="A17" s="12"/>
      <c r="B17" s="13" t="s">
        <v>25</v>
      </c>
      <c r="C17" s="14" t="s">
        <v>26</v>
      </c>
      <c r="D17" s="14" t="s">
        <v>13</v>
      </c>
      <c r="E17" s="15">
        <v>6050</v>
      </c>
      <c r="F17" s="33"/>
      <c r="G17" s="25">
        <f t="shared" si="0"/>
        <v>0</v>
      </c>
    </row>
    <row r="18" spans="1:7">
      <c r="A18" s="12"/>
      <c r="B18" s="13" t="s">
        <v>27</v>
      </c>
      <c r="C18" s="14" t="s">
        <v>28</v>
      </c>
      <c r="D18" s="14" t="s">
        <v>13</v>
      </c>
      <c r="E18" s="15">
        <v>6050</v>
      </c>
      <c r="F18" s="33"/>
      <c r="G18" s="25">
        <f t="shared" si="0"/>
        <v>0</v>
      </c>
    </row>
    <row r="19" spans="1:7">
      <c r="A19" s="12"/>
      <c r="B19" s="13" t="s">
        <v>29</v>
      </c>
      <c r="C19" s="14" t="s">
        <v>30</v>
      </c>
      <c r="D19" s="14" t="s">
        <v>13</v>
      </c>
      <c r="E19" s="15">
        <v>40</v>
      </c>
      <c r="F19" s="33"/>
      <c r="G19" s="25">
        <f t="shared" si="0"/>
        <v>0</v>
      </c>
    </row>
    <row r="20" spans="1:7">
      <c r="A20" s="12"/>
      <c r="B20" s="13" t="s">
        <v>34</v>
      </c>
      <c r="C20" s="14" t="s">
        <v>35</v>
      </c>
      <c r="D20" s="14" t="s">
        <v>13</v>
      </c>
      <c r="E20" s="15">
        <v>44</v>
      </c>
      <c r="F20" s="33"/>
      <c r="G20" s="25">
        <f t="shared" si="0"/>
        <v>0</v>
      </c>
    </row>
    <row r="21" spans="1:7" ht="15.75" thickBot="1">
      <c r="A21" s="12"/>
      <c r="B21" s="13" t="s">
        <v>34</v>
      </c>
      <c r="C21" s="14" t="s">
        <v>36</v>
      </c>
      <c r="D21" s="14" t="s">
        <v>13</v>
      </c>
      <c r="E21" s="15">
        <v>49</v>
      </c>
      <c r="F21" s="33"/>
      <c r="G21" s="25">
        <f t="shared" si="0"/>
        <v>0</v>
      </c>
    </row>
    <row r="22" spans="1:7" ht="21">
      <c r="A22" s="40" t="s">
        <v>673</v>
      </c>
      <c r="B22" s="41"/>
      <c r="C22" s="41"/>
      <c r="D22" s="41"/>
      <c r="E22" s="42"/>
      <c r="F22" s="33"/>
      <c r="G22" s="25">
        <f t="shared" si="0"/>
        <v>0</v>
      </c>
    </row>
    <row r="23" spans="1:7">
      <c r="A23" s="12"/>
      <c r="B23" s="13" t="s">
        <v>494</v>
      </c>
      <c r="C23" s="14" t="s">
        <v>495</v>
      </c>
      <c r="D23" s="14" t="s">
        <v>13</v>
      </c>
      <c r="E23" s="15">
        <v>1050</v>
      </c>
      <c r="F23" s="33"/>
      <c r="G23" s="25">
        <f t="shared" si="0"/>
        <v>0</v>
      </c>
    </row>
    <row r="24" spans="1:7">
      <c r="A24" s="12"/>
      <c r="B24" s="13" t="s">
        <v>497</v>
      </c>
      <c r="C24" s="14" t="s">
        <v>498</v>
      </c>
      <c r="D24" s="14" t="s">
        <v>13</v>
      </c>
      <c r="E24" s="15">
        <v>330</v>
      </c>
      <c r="F24" s="33"/>
      <c r="G24" s="25">
        <f t="shared" si="0"/>
        <v>0</v>
      </c>
    </row>
    <row r="25" spans="1:7">
      <c r="A25" s="12"/>
      <c r="B25" s="13" t="s">
        <v>499</v>
      </c>
      <c r="C25" s="14" t="s">
        <v>500</v>
      </c>
      <c r="D25" s="14" t="s">
        <v>13</v>
      </c>
      <c r="E25" s="15">
        <v>280</v>
      </c>
      <c r="F25" s="33"/>
      <c r="G25" s="25">
        <f t="shared" si="0"/>
        <v>0</v>
      </c>
    </row>
    <row r="26" spans="1:7">
      <c r="A26" s="12"/>
      <c r="B26" s="13" t="s">
        <v>674</v>
      </c>
      <c r="C26" s="14" t="s">
        <v>675</v>
      </c>
      <c r="D26" s="14" t="s">
        <v>13</v>
      </c>
      <c r="E26" s="15">
        <v>630</v>
      </c>
      <c r="F26" s="33"/>
      <c r="G26" s="25">
        <f t="shared" si="0"/>
        <v>0</v>
      </c>
    </row>
    <row r="27" spans="1:7">
      <c r="A27" s="12"/>
      <c r="B27" s="13" t="s">
        <v>501</v>
      </c>
      <c r="C27" s="14" t="s">
        <v>502</v>
      </c>
      <c r="D27" s="14" t="s">
        <v>13</v>
      </c>
      <c r="E27" s="15">
        <v>94</v>
      </c>
      <c r="F27" s="33"/>
      <c r="G27" s="25">
        <f t="shared" si="0"/>
        <v>0</v>
      </c>
    </row>
    <row r="28" spans="1:7">
      <c r="A28" s="12"/>
      <c r="B28" s="13" t="s">
        <v>503</v>
      </c>
      <c r="C28" s="14" t="s">
        <v>504</v>
      </c>
      <c r="D28" s="14" t="s">
        <v>13</v>
      </c>
      <c r="E28" s="15">
        <v>1350</v>
      </c>
      <c r="F28" s="33"/>
      <c r="G28" s="25">
        <f t="shared" si="0"/>
        <v>0</v>
      </c>
    </row>
    <row r="29" spans="1:7">
      <c r="A29" s="12"/>
      <c r="B29" s="13" t="s">
        <v>161</v>
      </c>
      <c r="C29" s="14" t="s">
        <v>676</v>
      </c>
      <c r="D29" s="14" t="s">
        <v>13</v>
      </c>
      <c r="E29" s="15">
        <v>198</v>
      </c>
      <c r="F29" s="33"/>
      <c r="G29" s="25">
        <f t="shared" si="0"/>
        <v>0</v>
      </c>
    </row>
    <row r="30" spans="1:7" ht="15.75" thickBot="1">
      <c r="A30" s="12"/>
      <c r="B30" s="13" t="s">
        <v>505</v>
      </c>
      <c r="C30" s="14" t="s">
        <v>506</v>
      </c>
      <c r="D30" s="14" t="s">
        <v>13</v>
      </c>
      <c r="E30" s="15">
        <v>245</v>
      </c>
      <c r="F30" s="33"/>
      <c r="G30" s="25">
        <f t="shared" si="0"/>
        <v>0</v>
      </c>
    </row>
    <row r="31" spans="1:7" ht="21">
      <c r="A31" s="40" t="s">
        <v>677</v>
      </c>
      <c r="B31" s="41"/>
      <c r="C31" s="41"/>
      <c r="D31" s="41"/>
      <c r="E31" s="42"/>
      <c r="F31" s="33"/>
      <c r="G31" s="25">
        <f t="shared" si="0"/>
        <v>0</v>
      </c>
    </row>
    <row r="32" spans="1:7">
      <c r="A32" s="12"/>
      <c r="B32" s="13" t="s">
        <v>507</v>
      </c>
      <c r="C32" s="14" t="s">
        <v>508</v>
      </c>
      <c r="D32" s="14" t="s">
        <v>13</v>
      </c>
      <c r="E32" s="15">
        <v>47</v>
      </c>
      <c r="F32" s="33"/>
      <c r="G32" s="25">
        <f t="shared" si="0"/>
        <v>0</v>
      </c>
    </row>
    <row r="33" spans="1:7">
      <c r="A33" s="12"/>
      <c r="B33" s="13" t="s">
        <v>509</v>
      </c>
      <c r="C33" s="14" t="s">
        <v>510</v>
      </c>
      <c r="D33" s="14" t="s">
        <v>13</v>
      </c>
      <c r="E33" s="15">
        <v>53</v>
      </c>
      <c r="F33" s="33"/>
      <c r="G33" s="25">
        <f t="shared" si="0"/>
        <v>0</v>
      </c>
    </row>
    <row r="34" spans="1:7">
      <c r="A34" s="12"/>
      <c r="B34" s="13" t="s">
        <v>511</v>
      </c>
      <c r="C34" s="14" t="s">
        <v>512</v>
      </c>
      <c r="D34" s="14" t="s">
        <v>13</v>
      </c>
      <c r="E34" s="15">
        <v>41</v>
      </c>
      <c r="F34" s="33"/>
      <c r="G34" s="25">
        <f t="shared" si="0"/>
        <v>0</v>
      </c>
    </row>
    <row r="35" spans="1:7">
      <c r="A35" s="12"/>
      <c r="B35" s="13" t="s">
        <v>678</v>
      </c>
      <c r="C35" s="14" t="s">
        <v>513</v>
      </c>
      <c r="D35" s="14" t="s">
        <v>13</v>
      </c>
      <c r="E35" s="15">
        <v>2450</v>
      </c>
      <c r="F35" s="34"/>
      <c r="G35" s="25">
        <f t="shared" si="0"/>
        <v>0</v>
      </c>
    </row>
    <row r="36" spans="1:7">
      <c r="A36" s="12"/>
      <c r="B36" s="13" t="s">
        <v>679</v>
      </c>
      <c r="C36" s="14" t="s">
        <v>513</v>
      </c>
      <c r="D36" s="14" t="s">
        <v>13</v>
      </c>
      <c r="E36" s="15">
        <v>3100</v>
      </c>
      <c r="F36" s="33"/>
      <c r="G36" s="25">
        <f t="shared" si="0"/>
        <v>0</v>
      </c>
    </row>
    <row r="37" spans="1:7">
      <c r="A37" s="12"/>
      <c r="B37" s="13" t="s">
        <v>680</v>
      </c>
      <c r="C37" s="14" t="s">
        <v>514</v>
      </c>
      <c r="D37" s="14" t="s">
        <v>13</v>
      </c>
      <c r="E37" s="15">
        <v>940</v>
      </c>
      <c r="F37" s="33"/>
      <c r="G37" s="25">
        <f t="shared" si="0"/>
        <v>0</v>
      </c>
    </row>
    <row r="38" spans="1:7">
      <c r="A38" s="12"/>
      <c r="B38" s="13" t="s">
        <v>681</v>
      </c>
      <c r="C38" s="14" t="s">
        <v>682</v>
      </c>
      <c r="D38" s="14" t="s">
        <v>13</v>
      </c>
      <c r="E38" s="15">
        <v>3200</v>
      </c>
      <c r="F38" s="33"/>
      <c r="G38" s="25">
        <f t="shared" si="0"/>
        <v>0</v>
      </c>
    </row>
    <row r="39" spans="1:7">
      <c r="A39" s="12"/>
      <c r="B39" s="13" t="s">
        <v>515</v>
      </c>
      <c r="C39" s="14" t="s">
        <v>516</v>
      </c>
      <c r="D39" s="14" t="s">
        <v>13</v>
      </c>
      <c r="E39" s="15">
        <v>35950</v>
      </c>
      <c r="F39" s="33"/>
      <c r="G39" s="25">
        <f t="shared" si="0"/>
        <v>0</v>
      </c>
    </row>
    <row r="40" spans="1:7">
      <c r="A40" s="12"/>
      <c r="B40" s="13" t="s">
        <v>517</v>
      </c>
      <c r="C40" s="14" t="s">
        <v>518</v>
      </c>
      <c r="D40" s="14" t="s">
        <v>13</v>
      </c>
      <c r="E40" s="15">
        <v>20980</v>
      </c>
      <c r="F40" s="33"/>
      <c r="G40" s="25">
        <f t="shared" si="0"/>
        <v>0</v>
      </c>
    </row>
    <row r="41" spans="1:7">
      <c r="A41" s="12"/>
      <c r="B41" s="13" t="s">
        <v>683</v>
      </c>
      <c r="C41" s="14" t="s">
        <v>684</v>
      </c>
      <c r="D41" s="14" t="s">
        <v>13</v>
      </c>
      <c r="E41" s="15">
        <v>24350</v>
      </c>
      <c r="F41" s="33"/>
      <c r="G41" s="25">
        <f t="shared" si="0"/>
        <v>0</v>
      </c>
    </row>
    <row r="42" spans="1:7">
      <c r="A42" s="12"/>
      <c r="B42" s="13" t="s">
        <v>496</v>
      </c>
      <c r="C42" s="14" t="s">
        <v>519</v>
      </c>
      <c r="D42" s="14" t="s">
        <v>13</v>
      </c>
      <c r="E42" s="15">
        <v>550</v>
      </c>
      <c r="F42" s="33"/>
      <c r="G42" s="25">
        <f t="shared" si="0"/>
        <v>0</v>
      </c>
    </row>
    <row r="43" spans="1:7">
      <c r="A43" s="12"/>
      <c r="B43" s="13" t="s">
        <v>520</v>
      </c>
      <c r="C43" s="14" t="s">
        <v>521</v>
      </c>
      <c r="D43" s="14" t="s">
        <v>13</v>
      </c>
      <c r="E43" s="15">
        <v>390</v>
      </c>
      <c r="F43" s="33"/>
      <c r="G43" s="25">
        <f t="shared" si="0"/>
        <v>0</v>
      </c>
    </row>
    <row r="44" spans="1:7">
      <c r="A44" s="12"/>
      <c r="B44" s="13" t="s">
        <v>522</v>
      </c>
      <c r="C44" s="14" t="s">
        <v>523</v>
      </c>
      <c r="D44" s="14" t="s">
        <v>13</v>
      </c>
      <c r="E44" s="15">
        <v>220</v>
      </c>
      <c r="F44" s="34"/>
      <c r="G44" s="25">
        <f t="shared" si="0"/>
        <v>0</v>
      </c>
    </row>
    <row r="45" spans="1:7">
      <c r="A45" s="12"/>
      <c r="B45" s="13" t="s">
        <v>467</v>
      </c>
      <c r="C45" s="14" t="s">
        <v>524</v>
      </c>
      <c r="D45" s="14" t="s">
        <v>13</v>
      </c>
      <c r="E45" s="15">
        <v>198</v>
      </c>
      <c r="F45" s="33"/>
      <c r="G45" s="25">
        <f t="shared" si="0"/>
        <v>0</v>
      </c>
    </row>
    <row r="46" spans="1:7">
      <c r="A46" s="12"/>
      <c r="B46" s="13" t="s">
        <v>685</v>
      </c>
      <c r="C46" s="14" t="s">
        <v>525</v>
      </c>
      <c r="D46" s="14" t="s">
        <v>13</v>
      </c>
      <c r="E46" s="15">
        <v>36</v>
      </c>
      <c r="F46" s="33"/>
      <c r="G46" s="25">
        <f t="shared" si="0"/>
        <v>0</v>
      </c>
    </row>
    <row r="47" spans="1:7">
      <c r="A47" s="12"/>
      <c r="B47" s="13" t="s">
        <v>686</v>
      </c>
      <c r="C47" s="14" t="s">
        <v>526</v>
      </c>
      <c r="D47" s="14" t="s">
        <v>13</v>
      </c>
      <c r="E47" s="15">
        <v>17</v>
      </c>
      <c r="F47" s="33"/>
      <c r="G47" s="25">
        <f t="shared" si="0"/>
        <v>0</v>
      </c>
    </row>
    <row r="48" spans="1:7">
      <c r="A48" s="12"/>
      <c r="B48" s="13" t="s">
        <v>687</v>
      </c>
      <c r="C48" s="14" t="s">
        <v>527</v>
      </c>
      <c r="D48" s="14" t="s">
        <v>13</v>
      </c>
      <c r="E48" s="15" t="s">
        <v>688</v>
      </c>
      <c r="F48" s="33"/>
      <c r="G48" s="25"/>
    </row>
    <row r="49" spans="1:7">
      <c r="A49" s="12"/>
      <c r="B49" s="13" t="s">
        <v>689</v>
      </c>
      <c r="C49" s="14" t="s">
        <v>528</v>
      </c>
      <c r="D49" s="14" t="s">
        <v>13</v>
      </c>
      <c r="E49" s="15">
        <v>9350</v>
      </c>
      <c r="F49" s="33"/>
      <c r="G49" s="25">
        <f t="shared" si="0"/>
        <v>0</v>
      </c>
    </row>
    <row r="50" spans="1:7">
      <c r="A50" s="12"/>
      <c r="B50" s="13" t="s">
        <v>690</v>
      </c>
      <c r="C50" s="14" t="s">
        <v>529</v>
      </c>
      <c r="D50" s="14" t="s">
        <v>13</v>
      </c>
      <c r="E50" s="15" t="s">
        <v>691</v>
      </c>
      <c r="F50" s="33"/>
      <c r="G50" s="25"/>
    </row>
    <row r="51" spans="1:7">
      <c r="A51" s="12"/>
      <c r="B51" s="13" t="s">
        <v>692</v>
      </c>
      <c r="C51" s="14" t="s">
        <v>693</v>
      </c>
      <c r="D51" s="14" t="s">
        <v>13</v>
      </c>
      <c r="E51" s="15">
        <v>8300</v>
      </c>
      <c r="F51" s="33"/>
      <c r="G51" s="25">
        <f t="shared" si="0"/>
        <v>0</v>
      </c>
    </row>
    <row r="52" spans="1:7">
      <c r="A52" s="12"/>
      <c r="B52" s="13" t="s">
        <v>314</v>
      </c>
      <c r="C52" s="14" t="s">
        <v>530</v>
      </c>
      <c r="D52" s="14" t="s">
        <v>13</v>
      </c>
      <c r="E52" s="15">
        <v>990</v>
      </c>
      <c r="F52" s="33"/>
      <c r="G52" s="25">
        <f t="shared" si="0"/>
        <v>0</v>
      </c>
    </row>
    <row r="53" spans="1:7">
      <c r="A53" s="12"/>
      <c r="B53" s="13" t="s">
        <v>531</v>
      </c>
      <c r="C53" s="14" t="s">
        <v>532</v>
      </c>
      <c r="D53" s="14" t="s">
        <v>13</v>
      </c>
      <c r="E53" s="15">
        <v>870</v>
      </c>
      <c r="F53" s="33"/>
      <c r="G53" s="25">
        <f t="shared" si="0"/>
        <v>0</v>
      </c>
    </row>
    <row r="54" spans="1:7">
      <c r="A54" s="12"/>
      <c r="B54" s="13" t="s">
        <v>584</v>
      </c>
      <c r="C54" s="14" t="s">
        <v>585</v>
      </c>
      <c r="D54" s="14" t="s">
        <v>13</v>
      </c>
      <c r="E54" s="15">
        <v>185</v>
      </c>
      <c r="F54" s="33"/>
      <c r="G54" s="25">
        <f t="shared" si="0"/>
        <v>0</v>
      </c>
    </row>
    <row r="55" spans="1:7">
      <c r="A55" s="12"/>
      <c r="B55" s="13" t="s">
        <v>589</v>
      </c>
      <c r="C55" s="14" t="s">
        <v>590</v>
      </c>
      <c r="D55" s="14" t="s">
        <v>13</v>
      </c>
      <c r="E55" s="15">
        <v>1760</v>
      </c>
      <c r="F55" s="33"/>
      <c r="G55" s="25">
        <f t="shared" si="0"/>
        <v>0</v>
      </c>
    </row>
    <row r="56" spans="1:7" ht="15.75" thickBot="1">
      <c r="A56" s="12"/>
      <c r="B56" s="13" t="s">
        <v>591</v>
      </c>
      <c r="C56" s="14" t="s">
        <v>592</v>
      </c>
      <c r="D56" s="14" t="s">
        <v>13</v>
      </c>
      <c r="E56" s="15">
        <v>1230</v>
      </c>
      <c r="F56" s="33"/>
      <c r="G56" s="25">
        <f t="shared" si="0"/>
        <v>0</v>
      </c>
    </row>
    <row r="57" spans="1:7" ht="21">
      <c r="A57" s="40" t="s">
        <v>69</v>
      </c>
      <c r="B57" s="41"/>
      <c r="C57" s="41"/>
      <c r="D57" s="41"/>
      <c r="E57" s="42"/>
      <c r="F57" s="33"/>
      <c r="G57" s="25">
        <f t="shared" si="0"/>
        <v>0</v>
      </c>
    </row>
    <row r="58" spans="1:7">
      <c r="A58" s="12"/>
      <c r="B58" s="13" t="s">
        <v>496</v>
      </c>
      <c r="C58" s="14" t="s">
        <v>537</v>
      </c>
      <c r="D58" s="14" t="s">
        <v>13</v>
      </c>
      <c r="E58" s="15">
        <v>330</v>
      </c>
      <c r="F58" s="33"/>
      <c r="G58" s="25">
        <f t="shared" si="0"/>
        <v>0</v>
      </c>
    </row>
    <row r="59" spans="1:7">
      <c r="A59" s="12"/>
      <c r="B59" s="13" t="s">
        <v>496</v>
      </c>
      <c r="C59" s="14" t="s">
        <v>538</v>
      </c>
      <c r="D59" s="14" t="s">
        <v>13</v>
      </c>
      <c r="E59" s="15">
        <v>940</v>
      </c>
      <c r="F59" s="34"/>
      <c r="G59" s="25">
        <f t="shared" si="0"/>
        <v>0</v>
      </c>
    </row>
    <row r="60" spans="1:7">
      <c r="A60" s="12"/>
      <c r="B60" s="13" t="s">
        <v>496</v>
      </c>
      <c r="C60" s="14" t="s">
        <v>539</v>
      </c>
      <c r="D60" s="14" t="s">
        <v>13</v>
      </c>
      <c r="E60" s="15">
        <v>940</v>
      </c>
      <c r="F60" s="33"/>
      <c r="G60" s="25">
        <f t="shared" si="0"/>
        <v>0</v>
      </c>
    </row>
    <row r="61" spans="1:7">
      <c r="A61" s="12"/>
      <c r="B61" s="13" t="s">
        <v>540</v>
      </c>
      <c r="C61" s="14" t="s">
        <v>541</v>
      </c>
      <c r="D61" s="14" t="s">
        <v>13</v>
      </c>
      <c r="E61" s="15">
        <v>3300</v>
      </c>
      <c r="F61" s="33"/>
      <c r="G61" s="25">
        <f t="shared" si="0"/>
        <v>0</v>
      </c>
    </row>
    <row r="62" spans="1:7">
      <c r="A62" s="12"/>
      <c r="B62" s="13" t="s">
        <v>694</v>
      </c>
      <c r="C62" s="14" t="s">
        <v>695</v>
      </c>
      <c r="D62" s="14" t="s">
        <v>13</v>
      </c>
      <c r="E62" s="15">
        <v>1100</v>
      </c>
      <c r="F62" s="33"/>
      <c r="G62" s="25">
        <f t="shared" si="0"/>
        <v>0</v>
      </c>
    </row>
    <row r="63" spans="1:7">
      <c r="A63" s="12"/>
      <c r="B63" s="13" t="s">
        <v>379</v>
      </c>
      <c r="C63" s="14" t="s">
        <v>542</v>
      </c>
      <c r="D63" s="14" t="s">
        <v>13</v>
      </c>
      <c r="E63" s="15">
        <v>330</v>
      </c>
      <c r="F63" s="33"/>
      <c r="G63" s="25">
        <f t="shared" si="0"/>
        <v>0</v>
      </c>
    </row>
    <row r="64" spans="1:7">
      <c r="A64" s="12"/>
      <c r="B64" s="13" t="s">
        <v>161</v>
      </c>
      <c r="C64" s="14" t="s">
        <v>543</v>
      </c>
      <c r="D64" s="14" t="s">
        <v>13</v>
      </c>
      <c r="E64" s="15">
        <v>245</v>
      </c>
      <c r="F64" s="33"/>
      <c r="G64" s="25">
        <f t="shared" si="0"/>
        <v>0</v>
      </c>
    </row>
    <row r="65" spans="1:7" ht="15.75" thickBot="1">
      <c r="A65" s="12"/>
      <c r="B65" s="13" t="s">
        <v>544</v>
      </c>
      <c r="C65" s="14" t="s">
        <v>545</v>
      </c>
      <c r="D65" s="14" t="s">
        <v>13</v>
      </c>
      <c r="E65" s="15">
        <v>110</v>
      </c>
      <c r="F65" s="33"/>
      <c r="G65" s="25">
        <f t="shared" si="0"/>
        <v>0</v>
      </c>
    </row>
    <row r="66" spans="1:7" ht="21">
      <c r="A66" s="40" t="s">
        <v>696</v>
      </c>
      <c r="B66" s="41"/>
      <c r="C66" s="41"/>
      <c r="D66" s="41"/>
      <c r="E66" s="42"/>
      <c r="F66" s="33"/>
      <c r="G66" s="25">
        <f t="shared" si="0"/>
        <v>0</v>
      </c>
    </row>
    <row r="67" spans="1:7">
      <c r="A67" s="12"/>
      <c r="B67" s="13" t="s">
        <v>55</v>
      </c>
      <c r="C67" s="14" t="s">
        <v>697</v>
      </c>
      <c r="D67" s="14" t="s">
        <v>13</v>
      </c>
      <c r="E67" s="15">
        <v>10500</v>
      </c>
      <c r="F67" s="33"/>
      <c r="G67" s="25">
        <f t="shared" si="0"/>
        <v>0</v>
      </c>
    </row>
    <row r="68" spans="1:7">
      <c r="A68" s="12"/>
      <c r="B68" s="13" t="s">
        <v>698</v>
      </c>
      <c r="C68" s="14" t="s">
        <v>56</v>
      </c>
      <c r="D68" s="14" t="s">
        <v>13</v>
      </c>
      <c r="E68" s="15">
        <v>16900</v>
      </c>
      <c r="F68" s="33"/>
      <c r="G68" s="25">
        <f t="shared" si="0"/>
        <v>0</v>
      </c>
    </row>
    <row r="69" spans="1:7">
      <c r="A69" s="12"/>
      <c r="B69" s="13" t="s">
        <v>699</v>
      </c>
      <c r="C69" s="14" t="s">
        <v>700</v>
      </c>
      <c r="D69" s="14" t="s">
        <v>13</v>
      </c>
      <c r="E69" s="15">
        <v>17950</v>
      </c>
      <c r="F69" s="33"/>
      <c r="G69" s="25">
        <f t="shared" si="0"/>
        <v>0</v>
      </c>
    </row>
    <row r="70" spans="1:7">
      <c r="A70" s="12"/>
      <c r="B70" s="13" t="s">
        <v>57</v>
      </c>
      <c r="C70" s="14" t="s">
        <v>58</v>
      </c>
      <c r="D70" s="14" t="s">
        <v>13</v>
      </c>
      <c r="E70" s="15">
        <v>7980</v>
      </c>
      <c r="F70" s="33"/>
      <c r="G70" s="25">
        <f t="shared" si="0"/>
        <v>0</v>
      </c>
    </row>
    <row r="71" spans="1:7">
      <c r="A71" s="12"/>
      <c r="B71" s="13" t="s">
        <v>59</v>
      </c>
      <c r="C71" s="14" t="s">
        <v>60</v>
      </c>
      <c r="D71" s="14" t="s">
        <v>13</v>
      </c>
      <c r="E71" s="15">
        <v>125</v>
      </c>
      <c r="F71" s="33"/>
      <c r="G71" s="25">
        <f t="shared" si="0"/>
        <v>0</v>
      </c>
    </row>
    <row r="72" spans="1:7">
      <c r="A72" s="12"/>
      <c r="B72" s="13" t="s">
        <v>61</v>
      </c>
      <c r="C72" s="14" t="s">
        <v>62</v>
      </c>
      <c r="D72" s="14" t="s">
        <v>13</v>
      </c>
      <c r="E72" s="15">
        <v>145</v>
      </c>
      <c r="F72" s="33"/>
      <c r="G72" s="25">
        <f t="shared" si="0"/>
        <v>0</v>
      </c>
    </row>
    <row r="73" spans="1:7">
      <c r="A73" s="12"/>
      <c r="B73" s="13" t="s">
        <v>63</v>
      </c>
      <c r="C73" s="14" t="s">
        <v>64</v>
      </c>
      <c r="D73" s="14" t="s">
        <v>13</v>
      </c>
      <c r="E73" s="15">
        <v>1100</v>
      </c>
      <c r="F73" s="33"/>
      <c r="G73" s="25">
        <f t="shared" si="0"/>
        <v>0</v>
      </c>
    </row>
    <row r="74" spans="1:7">
      <c r="A74" s="12"/>
      <c r="B74" s="13" t="s">
        <v>65</v>
      </c>
      <c r="C74" s="14" t="s">
        <v>66</v>
      </c>
      <c r="D74" s="14" t="s">
        <v>13</v>
      </c>
      <c r="E74" s="15">
        <v>1350</v>
      </c>
      <c r="F74" s="33"/>
      <c r="G74" s="25">
        <f t="shared" si="0"/>
        <v>0</v>
      </c>
    </row>
    <row r="75" spans="1:7" ht="15.75" thickBot="1">
      <c r="A75" s="12"/>
      <c r="B75" s="13" t="s">
        <v>67</v>
      </c>
      <c r="C75" s="14" t="s">
        <v>68</v>
      </c>
      <c r="D75" s="14" t="s">
        <v>13</v>
      </c>
      <c r="E75" s="15">
        <v>99</v>
      </c>
      <c r="F75" s="33"/>
      <c r="G75" s="25">
        <f t="shared" ref="G75:G138" si="1">F75*E75</f>
        <v>0</v>
      </c>
    </row>
    <row r="76" spans="1:7" ht="21">
      <c r="A76" s="40" t="s">
        <v>701</v>
      </c>
      <c r="B76" s="41"/>
      <c r="C76" s="41"/>
      <c r="D76" s="41"/>
      <c r="E76" s="42"/>
      <c r="F76" s="33"/>
      <c r="G76" s="25">
        <f t="shared" si="1"/>
        <v>0</v>
      </c>
    </row>
    <row r="77" spans="1:7">
      <c r="A77" s="12"/>
      <c r="B77" s="13" t="s">
        <v>533</v>
      </c>
      <c r="C77" s="14" t="s">
        <v>534</v>
      </c>
      <c r="D77" s="14" t="s">
        <v>13</v>
      </c>
      <c r="E77" s="15">
        <f t="shared" ref="E77:E82" si="2">F77+F77*10/100</f>
        <v>0</v>
      </c>
      <c r="F77" s="33"/>
      <c r="G77" s="25">
        <f t="shared" si="1"/>
        <v>0</v>
      </c>
    </row>
    <row r="78" spans="1:7">
      <c r="A78" s="12"/>
      <c r="B78" s="13" t="s">
        <v>535</v>
      </c>
      <c r="C78" s="14" t="s">
        <v>536</v>
      </c>
      <c r="D78" s="14" t="s">
        <v>13</v>
      </c>
      <c r="E78" s="15">
        <f t="shared" si="2"/>
        <v>0</v>
      </c>
      <c r="F78" s="34"/>
      <c r="G78" s="25">
        <f t="shared" si="1"/>
        <v>0</v>
      </c>
    </row>
    <row r="79" spans="1:7">
      <c r="A79" s="12"/>
      <c r="B79" s="13" t="s">
        <v>702</v>
      </c>
      <c r="C79" s="14" t="s">
        <v>546</v>
      </c>
      <c r="D79" s="14" t="s">
        <v>13</v>
      </c>
      <c r="E79" s="15" t="s">
        <v>703</v>
      </c>
      <c r="F79" s="33"/>
      <c r="G79" s="25"/>
    </row>
    <row r="80" spans="1:7">
      <c r="A80" s="12"/>
      <c r="B80" s="13" t="s">
        <v>704</v>
      </c>
      <c r="C80" s="14" t="s">
        <v>547</v>
      </c>
      <c r="D80" s="14" t="s">
        <v>13</v>
      </c>
      <c r="E80" s="15" t="s">
        <v>703</v>
      </c>
      <c r="F80" s="33"/>
      <c r="G80" s="25"/>
    </row>
    <row r="81" spans="1:7">
      <c r="A81" s="12"/>
      <c r="B81" s="13" t="s">
        <v>705</v>
      </c>
      <c r="C81" s="14" t="s">
        <v>706</v>
      </c>
      <c r="D81" s="14" t="s">
        <v>13</v>
      </c>
      <c r="E81" s="15">
        <f t="shared" si="2"/>
        <v>0</v>
      </c>
      <c r="F81" s="33"/>
      <c r="G81" s="25">
        <f t="shared" si="1"/>
        <v>0</v>
      </c>
    </row>
    <row r="82" spans="1:7" ht="15.75" thickBot="1">
      <c r="A82" s="12"/>
      <c r="B82" s="13" t="s">
        <v>575</v>
      </c>
      <c r="C82" s="14" t="s">
        <v>576</v>
      </c>
      <c r="D82" s="14" t="s">
        <v>13</v>
      </c>
      <c r="E82" s="15">
        <f t="shared" si="2"/>
        <v>0</v>
      </c>
      <c r="F82" s="33"/>
      <c r="G82" s="25">
        <f t="shared" si="1"/>
        <v>0</v>
      </c>
    </row>
    <row r="83" spans="1:7" ht="21">
      <c r="A83" s="40" t="s">
        <v>707</v>
      </c>
      <c r="B83" s="41"/>
      <c r="C83" s="41"/>
      <c r="D83" s="41" t="s">
        <v>13</v>
      </c>
      <c r="E83" s="42"/>
      <c r="F83" s="33"/>
      <c r="G83" s="25">
        <f t="shared" si="1"/>
        <v>0</v>
      </c>
    </row>
    <row r="84" spans="1:7">
      <c r="A84" s="12"/>
      <c r="B84" s="13" t="s">
        <v>645</v>
      </c>
      <c r="C84" s="14" t="s">
        <v>708</v>
      </c>
      <c r="D84" s="14" t="s">
        <v>37</v>
      </c>
      <c r="E84" s="15">
        <v>1100</v>
      </c>
      <c r="F84" s="33"/>
      <c r="G84" s="25">
        <f t="shared" si="1"/>
        <v>0</v>
      </c>
    </row>
    <row r="85" spans="1:7">
      <c r="A85" s="12"/>
      <c r="B85" s="13" t="s">
        <v>646</v>
      </c>
      <c r="C85" s="14" t="s">
        <v>647</v>
      </c>
      <c r="D85" s="14" t="s">
        <v>37</v>
      </c>
      <c r="E85" s="15">
        <v>750</v>
      </c>
      <c r="F85" s="33"/>
      <c r="G85" s="25">
        <f t="shared" si="1"/>
        <v>0</v>
      </c>
    </row>
    <row r="86" spans="1:7">
      <c r="A86" s="12"/>
      <c r="B86" s="13" t="s">
        <v>648</v>
      </c>
      <c r="C86" s="14" t="s">
        <v>649</v>
      </c>
      <c r="D86" s="14" t="s">
        <v>13</v>
      </c>
      <c r="E86" s="15">
        <v>67</v>
      </c>
      <c r="F86" s="33"/>
      <c r="G86" s="25">
        <f t="shared" si="1"/>
        <v>0</v>
      </c>
    </row>
    <row r="87" spans="1:7">
      <c r="A87" s="12"/>
      <c r="B87" s="13" t="s">
        <v>650</v>
      </c>
      <c r="C87" s="14" t="s">
        <v>651</v>
      </c>
      <c r="D87" s="14" t="s">
        <v>13</v>
      </c>
      <c r="E87" s="15">
        <v>56</v>
      </c>
      <c r="F87" s="33"/>
      <c r="G87" s="25">
        <f t="shared" si="1"/>
        <v>0</v>
      </c>
    </row>
    <row r="88" spans="1:7">
      <c r="A88" s="12"/>
      <c r="B88" s="13" t="s">
        <v>652</v>
      </c>
      <c r="C88" s="14" t="s">
        <v>653</v>
      </c>
      <c r="D88" s="14" t="s">
        <v>13</v>
      </c>
      <c r="E88" s="15">
        <v>310</v>
      </c>
      <c r="F88" s="33"/>
      <c r="G88" s="25">
        <f t="shared" si="1"/>
        <v>0</v>
      </c>
    </row>
    <row r="89" spans="1:7">
      <c r="A89" s="12"/>
      <c r="B89" s="13" t="s">
        <v>654</v>
      </c>
      <c r="C89" s="14" t="s">
        <v>655</v>
      </c>
      <c r="D89" s="14" t="s">
        <v>13</v>
      </c>
      <c r="E89" s="15">
        <v>465</v>
      </c>
      <c r="F89" s="33"/>
      <c r="G89" s="25">
        <f t="shared" si="1"/>
        <v>0</v>
      </c>
    </row>
    <row r="90" spans="1:7">
      <c r="A90" s="12"/>
      <c r="B90" s="13" t="s">
        <v>656</v>
      </c>
      <c r="C90" s="14" t="s">
        <v>657</v>
      </c>
      <c r="D90" s="14" t="s">
        <v>13</v>
      </c>
      <c r="E90" s="15">
        <v>189</v>
      </c>
      <c r="F90" s="33"/>
      <c r="G90" s="25">
        <f t="shared" si="1"/>
        <v>0</v>
      </c>
    </row>
    <row r="91" spans="1:7">
      <c r="A91" s="12"/>
      <c r="B91" s="13" t="s">
        <v>709</v>
      </c>
      <c r="C91" s="14" t="s">
        <v>710</v>
      </c>
      <c r="D91" s="14" t="s">
        <v>13</v>
      </c>
      <c r="E91" s="15">
        <v>605</v>
      </c>
      <c r="F91" s="33"/>
      <c r="G91" s="25">
        <f t="shared" si="1"/>
        <v>0</v>
      </c>
    </row>
    <row r="92" spans="1:7">
      <c r="A92" s="12"/>
      <c r="B92" s="13" t="s">
        <v>658</v>
      </c>
      <c r="C92" s="14" t="s">
        <v>659</v>
      </c>
      <c r="D92" s="14" t="s">
        <v>13</v>
      </c>
      <c r="E92" s="15">
        <v>8350</v>
      </c>
      <c r="F92" s="33"/>
      <c r="G92" s="25">
        <f t="shared" si="1"/>
        <v>0</v>
      </c>
    </row>
    <row r="93" spans="1:7">
      <c r="A93" s="12"/>
      <c r="B93" s="13" t="s">
        <v>660</v>
      </c>
      <c r="C93" s="14" t="s">
        <v>661</v>
      </c>
      <c r="D93" s="14" t="s">
        <v>13</v>
      </c>
      <c r="E93" s="15">
        <v>7650</v>
      </c>
      <c r="F93" s="33"/>
      <c r="G93" s="25">
        <f t="shared" si="1"/>
        <v>0</v>
      </c>
    </row>
    <row r="94" spans="1:7">
      <c r="A94" s="12"/>
      <c r="B94" s="13" t="s">
        <v>711</v>
      </c>
      <c r="C94" s="14" t="s">
        <v>662</v>
      </c>
      <c r="D94" s="14" t="s">
        <v>13</v>
      </c>
      <c r="E94" s="15" t="s">
        <v>712</v>
      </c>
      <c r="F94" s="33"/>
      <c r="G94" s="25"/>
    </row>
    <row r="95" spans="1:7">
      <c r="A95" s="12"/>
      <c r="B95" s="13" t="s">
        <v>663</v>
      </c>
      <c r="C95" s="14" t="s">
        <v>664</v>
      </c>
      <c r="D95" s="14" t="s">
        <v>13</v>
      </c>
      <c r="E95" s="15">
        <v>194</v>
      </c>
      <c r="F95" s="33"/>
      <c r="G95" s="25">
        <f t="shared" si="1"/>
        <v>0</v>
      </c>
    </row>
    <row r="96" spans="1:7">
      <c r="A96" s="12"/>
      <c r="B96" s="13" t="s">
        <v>663</v>
      </c>
      <c r="C96" s="14" t="s">
        <v>665</v>
      </c>
      <c r="D96" s="14" t="s">
        <v>13</v>
      </c>
      <c r="E96" s="15">
        <v>220</v>
      </c>
      <c r="F96" s="33"/>
      <c r="G96" s="25">
        <f t="shared" si="1"/>
        <v>0</v>
      </c>
    </row>
    <row r="97" spans="1:7">
      <c r="A97" s="12"/>
      <c r="B97" s="13" t="s">
        <v>666</v>
      </c>
      <c r="C97" s="14" t="s">
        <v>667</v>
      </c>
      <c r="D97" s="14" t="s">
        <v>13</v>
      </c>
      <c r="E97" s="15">
        <v>385</v>
      </c>
      <c r="F97" s="33"/>
      <c r="G97" s="25">
        <f t="shared" si="1"/>
        <v>0</v>
      </c>
    </row>
    <row r="98" spans="1:7" ht="15.75" thickBot="1">
      <c r="A98" s="12"/>
      <c r="B98" s="13" t="s">
        <v>668</v>
      </c>
      <c r="C98" s="14" t="s">
        <v>713</v>
      </c>
      <c r="D98" s="14" t="s">
        <v>13</v>
      </c>
      <c r="E98" s="15">
        <v>1.8</v>
      </c>
      <c r="F98" s="33"/>
      <c r="G98" s="25">
        <f t="shared" si="1"/>
        <v>0</v>
      </c>
    </row>
    <row r="99" spans="1:7" ht="21">
      <c r="A99" s="40" t="s">
        <v>714</v>
      </c>
      <c r="B99" s="41"/>
      <c r="C99" s="41"/>
      <c r="D99" s="41" t="s">
        <v>13</v>
      </c>
      <c r="E99" s="42"/>
      <c r="F99" s="33"/>
      <c r="G99" s="25">
        <f t="shared" si="1"/>
        <v>0</v>
      </c>
    </row>
    <row r="100" spans="1:7">
      <c r="A100" s="12"/>
      <c r="B100" s="13" t="s">
        <v>173</v>
      </c>
      <c r="C100" s="14" t="s">
        <v>715</v>
      </c>
      <c r="D100" s="14" t="s">
        <v>13</v>
      </c>
      <c r="E100" s="15">
        <v>718</v>
      </c>
      <c r="F100" s="33"/>
      <c r="G100" s="25">
        <f t="shared" si="1"/>
        <v>0</v>
      </c>
    </row>
    <row r="101" spans="1:7">
      <c r="A101" s="12"/>
      <c r="B101" s="13" t="s">
        <v>173</v>
      </c>
      <c r="C101" s="14" t="s">
        <v>548</v>
      </c>
      <c r="D101" s="14" t="s">
        <v>13</v>
      </c>
      <c r="E101" s="15">
        <v>745</v>
      </c>
      <c r="F101" s="33"/>
      <c r="G101" s="25">
        <f t="shared" si="1"/>
        <v>0</v>
      </c>
    </row>
    <row r="102" spans="1:7">
      <c r="A102" s="12"/>
      <c r="B102" s="13" t="s">
        <v>549</v>
      </c>
      <c r="C102" s="14" t="s">
        <v>550</v>
      </c>
      <c r="D102" s="14" t="s">
        <v>13</v>
      </c>
      <c r="E102" s="15">
        <v>330</v>
      </c>
      <c r="F102" s="33"/>
      <c r="G102" s="25">
        <f t="shared" si="1"/>
        <v>0</v>
      </c>
    </row>
    <row r="103" spans="1:7">
      <c r="A103" s="12"/>
      <c r="B103" s="13" t="s">
        <v>551</v>
      </c>
      <c r="C103" s="14" t="s">
        <v>552</v>
      </c>
      <c r="D103" s="14" t="s">
        <v>13</v>
      </c>
      <c r="E103" s="15">
        <v>1345</v>
      </c>
      <c r="F103" s="33"/>
      <c r="G103" s="25">
        <f t="shared" si="1"/>
        <v>0</v>
      </c>
    </row>
    <row r="104" spans="1:7">
      <c r="A104" s="12"/>
      <c r="B104" s="13" t="s">
        <v>716</v>
      </c>
      <c r="C104" s="14" t="s">
        <v>553</v>
      </c>
      <c r="D104" s="14" t="s">
        <v>13</v>
      </c>
      <c r="E104" s="15">
        <v>2100</v>
      </c>
      <c r="F104" s="33"/>
      <c r="G104" s="25">
        <f t="shared" si="1"/>
        <v>0</v>
      </c>
    </row>
    <row r="105" spans="1:7">
      <c r="A105" s="12"/>
      <c r="B105" s="13" t="s">
        <v>717</v>
      </c>
      <c r="C105" s="14" t="s">
        <v>553</v>
      </c>
      <c r="D105" s="14" t="s">
        <v>13</v>
      </c>
      <c r="E105" s="15">
        <v>1380</v>
      </c>
      <c r="F105" s="33"/>
      <c r="G105" s="25">
        <f t="shared" si="1"/>
        <v>0</v>
      </c>
    </row>
    <row r="106" spans="1:7">
      <c r="A106" s="12"/>
      <c r="B106" s="13" t="s">
        <v>554</v>
      </c>
      <c r="C106" s="14" t="s">
        <v>555</v>
      </c>
      <c r="D106" s="14" t="s">
        <v>13</v>
      </c>
      <c r="E106" s="15">
        <v>35</v>
      </c>
      <c r="F106" s="33"/>
      <c r="G106" s="25">
        <f t="shared" si="1"/>
        <v>0</v>
      </c>
    </row>
    <row r="107" spans="1:7">
      <c r="A107" s="12"/>
      <c r="B107" s="13" t="s">
        <v>31</v>
      </c>
      <c r="C107" s="14" t="s">
        <v>556</v>
      </c>
      <c r="D107" s="14" t="s">
        <v>13</v>
      </c>
      <c r="E107" s="15">
        <v>220</v>
      </c>
      <c r="F107" s="33"/>
      <c r="G107" s="25">
        <f t="shared" si="1"/>
        <v>0</v>
      </c>
    </row>
    <row r="108" spans="1:7">
      <c r="A108" s="12"/>
      <c r="B108" s="13" t="s">
        <v>557</v>
      </c>
      <c r="C108" s="14" t="s">
        <v>558</v>
      </c>
      <c r="D108" s="14" t="s">
        <v>13</v>
      </c>
      <c r="E108" s="15">
        <v>220</v>
      </c>
      <c r="F108" s="33"/>
      <c r="G108" s="25">
        <f t="shared" si="1"/>
        <v>0</v>
      </c>
    </row>
    <row r="109" spans="1:7">
      <c r="A109" s="12"/>
      <c r="B109" s="13" t="s">
        <v>557</v>
      </c>
      <c r="C109" s="14" t="s">
        <v>718</v>
      </c>
      <c r="D109" s="14" t="s">
        <v>13</v>
      </c>
      <c r="E109" s="15">
        <v>220</v>
      </c>
      <c r="F109" s="33"/>
      <c r="G109" s="25">
        <f t="shared" si="1"/>
        <v>0</v>
      </c>
    </row>
    <row r="110" spans="1:7">
      <c r="A110" s="12"/>
      <c r="B110" s="13" t="s">
        <v>559</v>
      </c>
      <c r="C110" s="14" t="s">
        <v>560</v>
      </c>
      <c r="D110" s="14" t="s">
        <v>13</v>
      </c>
      <c r="E110" s="15">
        <v>220</v>
      </c>
      <c r="F110" s="33"/>
      <c r="G110" s="25">
        <f t="shared" si="1"/>
        <v>0</v>
      </c>
    </row>
    <row r="111" spans="1:7">
      <c r="A111" s="12"/>
      <c r="B111" s="13" t="s">
        <v>719</v>
      </c>
      <c r="C111" s="14" t="s">
        <v>561</v>
      </c>
      <c r="D111" s="14" t="s">
        <v>13</v>
      </c>
      <c r="E111" s="15">
        <v>10890</v>
      </c>
      <c r="F111" s="33"/>
      <c r="G111" s="25">
        <f t="shared" si="1"/>
        <v>0</v>
      </c>
    </row>
    <row r="112" spans="1:7">
      <c r="A112" s="12"/>
      <c r="B112" s="13" t="s">
        <v>720</v>
      </c>
      <c r="C112" s="14" t="s">
        <v>561</v>
      </c>
      <c r="D112" s="14" t="s">
        <v>13</v>
      </c>
      <c r="E112" s="15">
        <v>9350</v>
      </c>
      <c r="F112" s="33"/>
      <c r="G112" s="25">
        <f t="shared" si="1"/>
        <v>0</v>
      </c>
    </row>
    <row r="113" spans="1:7">
      <c r="A113" s="12"/>
      <c r="B113" s="13" t="s">
        <v>721</v>
      </c>
      <c r="C113" s="14" t="s">
        <v>561</v>
      </c>
      <c r="D113" s="14" t="s">
        <v>13</v>
      </c>
      <c r="E113" s="15">
        <v>7180</v>
      </c>
      <c r="F113" s="33"/>
      <c r="G113" s="25">
        <f t="shared" si="1"/>
        <v>0</v>
      </c>
    </row>
    <row r="114" spans="1:7">
      <c r="A114" s="12"/>
      <c r="B114" s="13" t="s">
        <v>562</v>
      </c>
      <c r="C114" s="14" t="s">
        <v>563</v>
      </c>
      <c r="D114" s="14" t="s">
        <v>13</v>
      </c>
      <c r="E114" s="15">
        <v>165</v>
      </c>
      <c r="F114" s="33"/>
      <c r="G114" s="25">
        <f t="shared" si="1"/>
        <v>0</v>
      </c>
    </row>
    <row r="115" spans="1:7">
      <c r="A115" s="12"/>
      <c r="B115" s="13" t="s">
        <v>722</v>
      </c>
      <c r="C115" s="14" t="s">
        <v>564</v>
      </c>
      <c r="D115" s="14" t="s">
        <v>13</v>
      </c>
      <c r="E115" s="15">
        <v>39</v>
      </c>
      <c r="F115" s="33"/>
      <c r="G115" s="25">
        <f t="shared" si="1"/>
        <v>0</v>
      </c>
    </row>
    <row r="116" spans="1:7">
      <c r="A116" s="12"/>
      <c r="B116" s="13" t="s">
        <v>723</v>
      </c>
      <c r="C116" s="14" t="s">
        <v>724</v>
      </c>
      <c r="D116" s="14" t="s">
        <v>13</v>
      </c>
      <c r="E116" s="15">
        <v>870</v>
      </c>
      <c r="F116" s="33"/>
      <c r="G116" s="25">
        <f t="shared" si="1"/>
        <v>0</v>
      </c>
    </row>
    <row r="117" spans="1:7">
      <c r="A117" s="12"/>
      <c r="B117" s="13" t="s">
        <v>725</v>
      </c>
      <c r="C117" s="14" t="s">
        <v>726</v>
      </c>
      <c r="D117" s="14" t="s">
        <v>13</v>
      </c>
      <c r="E117" s="15">
        <v>1395</v>
      </c>
      <c r="F117" s="34"/>
      <c r="G117" s="25">
        <f t="shared" si="1"/>
        <v>0</v>
      </c>
    </row>
    <row r="118" spans="1:7">
      <c r="A118" s="12"/>
      <c r="B118" s="13" t="s">
        <v>727</v>
      </c>
      <c r="C118" s="14" t="s">
        <v>565</v>
      </c>
      <c r="D118" s="14" t="s">
        <v>13</v>
      </c>
      <c r="E118" s="15">
        <v>6600</v>
      </c>
      <c r="F118" s="33"/>
      <c r="G118" s="25">
        <f t="shared" si="1"/>
        <v>0</v>
      </c>
    </row>
    <row r="119" spans="1:7">
      <c r="A119" s="12"/>
      <c r="B119" s="13" t="s">
        <v>566</v>
      </c>
      <c r="C119" s="14" t="s">
        <v>567</v>
      </c>
      <c r="D119" s="14" t="s">
        <v>13</v>
      </c>
      <c r="E119" s="15">
        <v>7150</v>
      </c>
      <c r="F119" s="33"/>
      <c r="G119" s="25">
        <f t="shared" si="1"/>
        <v>0</v>
      </c>
    </row>
    <row r="120" spans="1:7">
      <c r="A120" s="12"/>
      <c r="B120" s="13" t="s">
        <v>568</v>
      </c>
      <c r="C120" s="14" t="s">
        <v>569</v>
      </c>
      <c r="D120" s="14" t="s">
        <v>13</v>
      </c>
      <c r="E120" s="15">
        <v>3300</v>
      </c>
      <c r="F120" s="33"/>
      <c r="G120" s="25">
        <f t="shared" si="1"/>
        <v>0</v>
      </c>
    </row>
    <row r="121" spans="1:7">
      <c r="A121" s="12"/>
      <c r="B121" s="13" t="s">
        <v>570</v>
      </c>
      <c r="C121" s="14" t="s">
        <v>571</v>
      </c>
      <c r="D121" s="14" t="s">
        <v>13</v>
      </c>
      <c r="E121" s="15">
        <v>1380</v>
      </c>
      <c r="F121" s="33"/>
      <c r="G121" s="25">
        <f t="shared" si="1"/>
        <v>0</v>
      </c>
    </row>
    <row r="122" spans="1:7" ht="15.75" thickBot="1">
      <c r="A122" s="12"/>
      <c r="B122" s="13" t="s">
        <v>314</v>
      </c>
      <c r="C122" s="14" t="s">
        <v>572</v>
      </c>
      <c r="D122" s="14" t="s">
        <v>13</v>
      </c>
      <c r="E122" s="15">
        <v>550</v>
      </c>
      <c r="F122" s="34"/>
      <c r="G122" s="25">
        <f t="shared" si="1"/>
        <v>0</v>
      </c>
    </row>
    <row r="123" spans="1:7" ht="21">
      <c r="A123" s="40" t="s">
        <v>728</v>
      </c>
      <c r="B123" s="41"/>
      <c r="C123" s="41"/>
      <c r="D123" s="41" t="s">
        <v>13</v>
      </c>
      <c r="E123" s="42"/>
      <c r="F123" s="34"/>
      <c r="G123" s="25">
        <f t="shared" si="1"/>
        <v>0</v>
      </c>
    </row>
    <row r="124" spans="1:7">
      <c r="A124" s="12"/>
      <c r="B124" s="13" t="s">
        <v>38</v>
      </c>
      <c r="C124" s="14" t="s">
        <v>39</v>
      </c>
      <c r="D124" s="14" t="s">
        <v>13</v>
      </c>
      <c r="E124" s="15">
        <f t="shared" ref="E124:E139" si="3">F124+F124*10/100</f>
        <v>0</v>
      </c>
      <c r="F124" s="33"/>
      <c r="G124" s="25">
        <f t="shared" si="1"/>
        <v>0</v>
      </c>
    </row>
    <row r="125" spans="1:7">
      <c r="A125" s="12"/>
      <c r="B125" s="13" t="s">
        <v>40</v>
      </c>
      <c r="C125" s="14" t="s">
        <v>41</v>
      </c>
      <c r="D125" s="14" t="s">
        <v>13</v>
      </c>
      <c r="E125" s="15">
        <f t="shared" si="3"/>
        <v>0</v>
      </c>
      <c r="F125" s="33"/>
      <c r="G125" s="25">
        <f t="shared" si="1"/>
        <v>0</v>
      </c>
    </row>
    <row r="126" spans="1:7">
      <c r="A126" s="12"/>
      <c r="B126" s="13" t="s">
        <v>729</v>
      </c>
      <c r="C126" s="14" t="s">
        <v>43</v>
      </c>
      <c r="D126" s="14" t="s">
        <v>13</v>
      </c>
      <c r="E126" s="15" t="s">
        <v>730</v>
      </c>
      <c r="F126" s="33"/>
      <c r="G126" s="25"/>
    </row>
    <row r="127" spans="1:7">
      <c r="A127" s="12"/>
      <c r="B127" s="13" t="s">
        <v>731</v>
      </c>
      <c r="C127" s="14" t="s">
        <v>44</v>
      </c>
      <c r="D127" s="14" t="s">
        <v>13</v>
      </c>
      <c r="E127" s="15" t="s">
        <v>732</v>
      </c>
      <c r="F127" s="33"/>
      <c r="G127" s="25"/>
    </row>
    <row r="128" spans="1:7">
      <c r="A128" s="12"/>
      <c r="B128" s="13" t="s">
        <v>733</v>
      </c>
      <c r="C128" s="14" t="s">
        <v>45</v>
      </c>
      <c r="D128" s="14" t="s">
        <v>13</v>
      </c>
      <c r="E128" s="15">
        <v>355</v>
      </c>
      <c r="F128" s="33"/>
      <c r="G128" s="25">
        <f t="shared" si="1"/>
        <v>0</v>
      </c>
    </row>
    <row r="129" spans="1:7">
      <c r="A129" s="12"/>
      <c r="B129" s="13" t="s">
        <v>46</v>
      </c>
      <c r="C129" s="14" t="s">
        <v>47</v>
      </c>
      <c r="D129" s="14" t="s">
        <v>13</v>
      </c>
      <c r="E129" s="15">
        <v>365</v>
      </c>
      <c r="F129" s="33"/>
      <c r="G129" s="25">
        <f t="shared" si="1"/>
        <v>0</v>
      </c>
    </row>
    <row r="130" spans="1:7">
      <c r="A130" s="12"/>
      <c r="B130" s="13" t="s">
        <v>48</v>
      </c>
      <c r="C130" s="14" t="s">
        <v>586</v>
      </c>
      <c r="D130" s="14" t="s">
        <v>13</v>
      </c>
      <c r="E130" s="15">
        <v>33</v>
      </c>
      <c r="F130" s="33"/>
      <c r="G130" s="25">
        <f t="shared" si="1"/>
        <v>0</v>
      </c>
    </row>
    <row r="131" spans="1:7">
      <c r="A131" s="12"/>
      <c r="B131" s="13" t="s">
        <v>49</v>
      </c>
      <c r="C131" s="14" t="s">
        <v>50</v>
      </c>
      <c r="D131" s="14" t="s">
        <v>13</v>
      </c>
      <c r="E131" s="15">
        <v>830</v>
      </c>
      <c r="F131" s="33"/>
      <c r="G131" s="25">
        <f t="shared" si="1"/>
        <v>0</v>
      </c>
    </row>
    <row r="132" spans="1:7">
      <c r="A132" s="12"/>
      <c r="B132" s="13" t="s">
        <v>581</v>
      </c>
      <c r="C132" s="14" t="s">
        <v>582</v>
      </c>
      <c r="D132" s="14" t="s">
        <v>13</v>
      </c>
      <c r="E132" s="15">
        <v>3550</v>
      </c>
      <c r="F132" s="33"/>
      <c r="G132" s="25">
        <f t="shared" si="1"/>
        <v>0</v>
      </c>
    </row>
    <row r="133" spans="1:7">
      <c r="A133" s="12"/>
      <c r="B133" s="13" t="s">
        <v>581</v>
      </c>
      <c r="C133" s="14" t="s">
        <v>583</v>
      </c>
      <c r="D133" s="14" t="s">
        <v>13</v>
      </c>
      <c r="E133" s="15">
        <v>6200</v>
      </c>
      <c r="F133" s="33"/>
      <c r="G133" s="25">
        <f t="shared" si="1"/>
        <v>0</v>
      </c>
    </row>
    <row r="134" spans="1:7">
      <c r="A134" s="12"/>
      <c r="B134" s="13" t="s">
        <v>734</v>
      </c>
      <c r="C134" s="14" t="s">
        <v>735</v>
      </c>
      <c r="D134" s="14" t="s">
        <v>13</v>
      </c>
      <c r="E134" s="15">
        <v>515</v>
      </c>
      <c r="F134" s="33"/>
      <c r="G134" s="25">
        <f t="shared" si="1"/>
        <v>0</v>
      </c>
    </row>
    <row r="135" spans="1:7">
      <c r="A135" s="12"/>
      <c r="B135" s="13" t="s">
        <v>587</v>
      </c>
      <c r="C135" s="14" t="s">
        <v>588</v>
      </c>
      <c r="D135" s="14" t="s">
        <v>13</v>
      </c>
      <c r="E135" s="15">
        <v>185</v>
      </c>
      <c r="F135" s="34"/>
      <c r="G135" s="25">
        <f t="shared" si="1"/>
        <v>0</v>
      </c>
    </row>
    <row r="136" spans="1:7">
      <c r="A136" s="12"/>
      <c r="B136" s="13" t="s">
        <v>736</v>
      </c>
      <c r="C136" s="14" t="s">
        <v>737</v>
      </c>
      <c r="D136" s="14" t="s">
        <v>13</v>
      </c>
      <c r="E136" s="15">
        <v>1490</v>
      </c>
      <c r="F136" s="33"/>
      <c r="G136" s="25">
        <f t="shared" si="1"/>
        <v>0</v>
      </c>
    </row>
    <row r="137" spans="1:7">
      <c r="A137" s="12"/>
      <c r="B137" s="13" t="s">
        <v>573</v>
      </c>
      <c r="C137" s="14" t="s">
        <v>574</v>
      </c>
      <c r="D137" s="14" t="s">
        <v>13</v>
      </c>
      <c r="E137" s="15">
        <f t="shared" si="3"/>
        <v>0</v>
      </c>
      <c r="F137" s="33"/>
      <c r="G137" s="25">
        <f t="shared" si="1"/>
        <v>0</v>
      </c>
    </row>
    <row r="138" spans="1:7">
      <c r="A138" s="12"/>
      <c r="B138" s="13" t="s">
        <v>579</v>
      </c>
      <c r="C138" s="14" t="s">
        <v>580</v>
      </c>
      <c r="D138" s="14" t="s">
        <v>13</v>
      </c>
      <c r="E138" s="15">
        <f t="shared" si="3"/>
        <v>0</v>
      </c>
      <c r="F138" s="33"/>
      <c r="G138" s="25">
        <f t="shared" si="1"/>
        <v>0</v>
      </c>
    </row>
    <row r="139" spans="1:7" ht="15.75" thickBot="1">
      <c r="A139" s="12"/>
      <c r="B139" s="13" t="s">
        <v>577</v>
      </c>
      <c r="C139" s="14" t="s">
        <v>578</v>
      </c>
      <c r="D139" s="14" t="s">
        <v>13</v>
      </c>
      <c r="E139" s="15">
        <f t="shared" si="3"/>
        <v>0</v>
      </c>
      <c r="F139" s="33"/>
      <c r="G139" s="25">
        <f t="shared" ref="G139:G203" si="4">F139*E139</f>
        <v>0</v>
      </c>
    </row>
    <row r="140" spans="1:7" ht="21">
      <c r="A140" s="40" t="s">
        <v>738</v>
      </c>
      <c r="B140" s="41"/>
      <c r="C140" s="41"/>
      <c r="D140" s="41" t="s">
        <v>13</v>
      </c>
      <c r="E140" s="42"/>
      <c r="F140" s="33"/>
      <c r="G140" s="25">
        <f t="shared" si="4"/>
        <v>0</v>
      </c>
    </row>
    <row r="141" spans="1:7">
      <c r="A141" s="12"/>
      <c r="B141" s="13" t="s">
        <v>593</v>
      </c>
      <c r="C141" s="14" t="s">
        <v>594</v>
      </c>
      <c r="D141" s="14" t="s">
        <v>13</v>
      </c>
      <c r="E141" s="15">
        <v>105</v>
      </c>
      <c r="F141" s="33"/>
      <c r="G141" s="25">
        <f t="shared" si="4"/>
        <v>0</v>
      </c>
    </row>
    <row r="142" spans="1:7">
      <c r="A142" s="12"/>
      <c r="B142" s="13" t="s">
        <v>595</v>
      </c>
      <c r="C142" s="14" t="s">
        <v>596</v>
      </c>
      <c r="D142" s="14" t="s">
        <v>13</v>
      </c>
      <c r="E142" s="15">
        <v>1050</v>
      </c>
      <c r="F142" s="33"/>
      <c r="G142" s="25">
        <f t="shared" si="4"/>
        <v>0</v>
      </c>
    </row>
    <row r="143" spans="1:7">
      <c r="A143" s="12"/>
      <c r="B143" s="13" t="s">
        <v>597</v>
      </c>
      <c r="C143" s="14" t="s">
        <v>598</v>
      </c>
      <c r="D143" s="14" t="s">
        <v>13</v>
      </c>
      <c r="E143" s="15">
        <v>1050</v>
      </c>
      <c r="F143" s="33"/>
      <c r="G143" s="25">
        <f t="shared" si="4"/>
        <v>0</v>
      </c>
    </row>
    <row r="144" spans="1:7">
      <c r="A144" s="12"/>
      <c r="B144" s="13" t="s">
        <v>599</v>
      </c>
      <c r="C144" s="14" t="s">
        <v>600</v>
      </c>
      <c r="D144" s="14" t="s">
        <v>13</v>
      </c>
      <c r="E144" s="15">
        <v>635</v>
      </c>
      <c r="F144" s="33"/>
      <c r="G144" s="25">
        <f t="shared" si="4"/>
        <v>0</v>
      </c>
    </row>
    <row r="145" spans="1:7">
      <c r="A145" s="12"/>
      <c r="B145" s="13" t="s">
        <v>601</v>
      </c>
      <c r="C145" s="14" t="s">
        <v>602</v>
      </c>
      <c r="D145" s="14" t="s">
        <v>13</v>
      </c>
      <c r="E145" s="15">
        <v>498</v>
      </c>
      <c r="F145" s="33"/>
      <c r="G145" s="25">
        <f t="shared" si="4"/>
        <v>0</v>
      </c>
    </row>
    <row r="146" spans="1:7">
      <c r="A146" s="12"/>
      <c r="B146" s="13" t="s">
        <v>603</v>
      </c>
      <c r="C146" s="14" t="s">
        <v>604</v>
      </c>
      <c r="D146" s="14" t="s">
        <v>13</v>
      </c>
      <c r="E146" s="15">
        <v>995</v>
      </c>
      <c r="F146" s="33"/>
      <c r="G146" s="25">
        <f t="shared" si="4"/>
        <v>0</v>
      </c>
    </row>
    <row r="147" spans="1:7">
      <c r="A147" s="12"/>
      <c r="B147" s="13" t="s">
        <v>603</v>
      </c>
      <c r="C147" s="14" t="s">
        <v>605</v>
      </c>
      <c r="D147" s="14" t="s">
        <v>13</v>
      </c>
      <c r="E147" s="15">
        <v>390</v>
      </c>
      <c r="F147" s="33"/>
      <c r="G147" s="25">
        <f t="shared" si="4"/>
        <v>0</v>
      </c>
    </row>
    <row r="148" spans="1:7">
      <c r="A148" s="12"/>
      <c r="B148" s="13" t="s">
        <v>71</v>
      </c>
      <c r="C148" s="14" t="s">
        <v>739</v>
      </c>
      <c r="D148" s="14" t="s">
        <v>13</v>
      </c>
      <c r="E148" s="15">
        <v>89</v>
      </c>
      <c r="F148" s="33"/>
      <c r="G148" s="25">
        <f t="shared" si="4"/>
        <v>0</v>
      </c>
    </row>
    <row r="149" spans="1:7">
      <c r="A149" s="12"/>
      <c r="B149" s="13" t="s">
        <v>606</v>
      </c>
      <c r="C149" s="14" t="s">
        <v>607</v>
      </c>
      <c r="D149" s="14" t="s">
        <v>13</v>
      </c>
      <c r="E149" s="15">
        <v>45</v>
      </c>
      <c r="F149" s="33"/>
      <c r="G149" s="25">
        <f t="shared" si="4"/>
        <v>0</v>
      </c>
    </row>
    <row r="150" spans="1:7">
      <c r="A150" s="12"/>
      <c r="B150" s="13" t="s">
        <v>606</v>
      </c>
      <c r="C150" s="14" t="s">
        <v>608</v>
      </c>
      <c r="D150" s="14" t="s">
        <v>13</v>
      </c>
      <c r="E150" s="15">
        <v>45</v>
      </c>
      <c r="F150" s="33"/>
      <c r="G150" s="25">
        <f t="shared" si="4"/>
        <v>0</v>
      </c>
    </row>
    <row r="151" spans="1:7">
      <c r="A151" s="12"/>
      <c r="B151" s="13" t="s">
        <v>609</v>
      </c>
      <c r="C151" s="14" t="s">
        <v>740</v>
      </c>
      <c r="D151" s="14" t="s">
        <v>13</v>
      </c>
      <c r="E151" s="15">
        <v>2300</v>
      </c>
      <c r="F151" s="33"/>
      <c r="G151" s="25">
        <f t="shared" si="4"/>
        <v>0</v>
      </c>
    </row>
    <row r="152" spans="1:7">
      <c r="A152" s="12"/>
      <c r="B152" s="13" t="s">
        <v>610</v>
      </c>
      <c r="C152" s="14" t="s">
        <v>741</v>
      </c>
      <c r="D152" s="14" t="s">
        <v>13</v>
      </c>
      <c r="E152" s="15">
        <v>2200</v>
      </c>
      <c r="F152" s="33"/>
      <c r="G152" s="25">
        <f t="shared" si="4"/>
        <v>0</v>
      </c>
    </row>
    <row r="153" spans="1:7">
      <c r="A153" s="12"/>
      <c r="B153" s="13" t="s">
        <v>611</v>
      </c>
      <c r="C153" s="14" t="s">
        <v>612</v>
      </c>
      <c r="D153" s="14" t="s">
        <v>13</v>
      </c>
      <c r="E153" s="15">
        <v>1200</v>
      </c>
      <c r="F153" s="33"/>
      <c r="G153" s="25">
        <f t="shared" si="4"/>
        <v>0</v>
      </c>
    </row>
    <row r="154" spans="1:7">
      <c r="A154" s="12"/>
      <c r="B154" s="13" t="s">
        <v>613</v>
      </c>
      <c r="C154" s="14" t="s">
        <v>614</v>
      </c>
      <c r="D154" s="14" t="s">
        <v>13</v>
      </c>
      <c r="E154" s="15">
        <v>1490</v>
      </c>
      <c r="F154" s="33"/>
      <c r="G154" s="25">
        <f t="shared" si="4"/>
        <v>0</v>
      </c>
    </row>
    <row r="155" spans="1:7">
      <c r="A155" s="12"/>
      <c r="B155" s="13" t="s">
        <v>615</v>
      </c>
      <c r="C155" s="14" t="s">
        <v>616</v>
      </c>
      <c r="D155" s="14" t="s">
        <v>13</v>
      </c>
      <c r="E155" s="15">
        <v>145</v>
      </c>
      <c r="F155" s="33"/>
      <c r="G155" s="25">
        <f t="shared" si="4"/>
        <v>0</v>
      </c>
    </row>
    <row r="156" spans="1:7">
      <c r="A156" s="12"/>
      <c r="B156" s="13" t="s">
        <v>617</v>
      </c>
      <c r="C156" s="14" t="s">
        <v>618</v>
      </c>
      <c r="D156" s="14" t="s">
        <v>13</v>
      </c>
      <c r="E156" s="15">
        <v>145</v>
      </c>
      <c r="F156" s="33"/>
      <c r="G156" s="25">
        <f t="shared" si="4"/>
        <v>0</v>
      </c>
    </row>
    <row r="157" spans="1:7">
      <c r="A157" s="12"/>
      <c r="B157" s="13" t="s">
        <v>190</v>
      </c>
      <c r="C157" s="14" t="s">
        <v>619</v>
      </c>
      <c r="D157" s="14" t="s">
        <v>13</v>
      </c>
      <c r="E157" s="15">
        <v>770</v>
      </c>
      <c r="F157" s="33"/>
      <c r="G157" s="25">
        <f t="shared" si="4"/>
        <v>0</v>
      </c>
    </row>
    <row r="158" spans="1:7">
      <c r="A158" s="12"/>
      <c r="B158" s="13" t="s">
        <v>742</v>
      </c>
      <c r="C158" s="14" t="s">
        <v>620</v>
      </c>
      <c r="D158" s="14" t="s">
        <v>13</v>
      </c>
      <c r="E158" s="15" t="s">
        <v>743</v>
      </c>
      <c r="F158" s="33"/>
      <c r="G158" s="25"/>
    </row>
    <row r="159" spans="1:7">
      <c r="A159" s="12"/>
      <c r="B159" s="13" t="s">
        <v>744</v>
      </c>
      <c r="C159" s="14" t="s">
        <v>621</v>
      </c>
      <c r="D159" s="14" t="s">
        <v>13</v>
      </c>
      <c r="E159" s="15">
        <v>5100</v>
      </c>
      <c r="F159" s="33"/>
      <c r="G159" s="25">
        <f t="shared" si="4"/>
        <v>0</v>
      </c>
    </row>
    <row r="160" spans="1:7">
      <c r="A160" s="12"/>
      <c r="B160" s="13" t="s">
        <v>622</v>
      </c>
      <c r="C160" s="14" t="s">
        <v>623</v>
      </c>
      <c r="D160" s="14" t="s">
        <v>13</v>
      </c>
      <c r="E160" s="15">
        <v>320</v>
      </c>
      <c r="F160" s="33"/>
      <c r="G160" s="25">
        <f t="shared" si="4"/>
        <v>0</v>
      </c>
    </row>
    <row r="161" spans="1:7">
      <c r="A161" s="12"/>
      <c r="B161" s="13" t="s">
        <v>626</v>
      </c>
      <c r="C161" s="14" t="s">
        <v>627</v>
      </c>
      <c r="D161" s="14" t="s">
        <v>13</v>
      </c>
      <c r="E161" s="15">
        <v>4850</v>
      </c>
      <c r="F161" s="33"/>
      <c r="G161" s="25">
        <f t="shared" si="4"/>
        <v>0</v>
      </c>
    </row>
    <row r="162" spans="1:7">
      <c r="A162" s="12"/>
      <c r="B162" s="13" t="s">
        <v>624</v>
      </c>
      <c r="C162" s="14" t="s">
        <v>625</v>
      </c>
      <c r="D162" s="14" t="s">
        <v>13</v>
      </c>
      <c r="E162" s="15">
        <v>4550</v>
      </c>
      <c r="F162" s="33"/>
      <c r="G162" s="25">
        <f t="shared" si="4"/>
        <v>0</v>
      </c>
    </row>
    <row r="163" spans="1:7">
      <c r="A163" s="12"/>
      <c r="B163" s="13" t="s">
        <v>628</v>
      </c>
      <c r="C163" s="14" t="s">
        <v>629</v>
      </c>
      <c r="D163" s="14" t="s">
        <v>13</v>
      </c>
      <c r="E163" s="15">
        <v>1630</v>
      </c>
      <c r="F163" s="33"/>
      <c r="G163" s="25">
        <f t="shared" si="4"/>
        <v>0</v>
      </c>
    </row>
    <row r="164" spans="1:7">
      <c r="A164" s="12"/>
      <c r="B164" s="13" t="s">
        <v>628</v>
      </c>
      <c r="C164" s="14" t="s">
        <v>630</v>
      </c>
      <c r="D164" s="14" t="s">
        <v>13</v>
      </c>
      <c r="E164" s="15">
        <v>1610</v>
      </c>
      <c r="F164" s="33"/>
      <c r="G164" s="25">
        <f t="shared" si="4"/>
        <v>0</v>
      </c>
    </row>
    <row r="165" spans="1:7">
      <c r="A165" s="12"/>
      <c r="B165" s="13" t="s">
        <v>631</v>
      </c>
      <c r="C165" s="14" t="s">
        <v>632</v>
      </c>
      <c r="D165" s="14" t="s">
        <v>13</v>
      </c>
      <c r="E165" s="15">
        <v>110</v>
      </c>
      <c r="F165" s="33"/>
      <c r="G165" s="25">
        <f t="shared" si="4"/>
        <v>0</v>
      </c>
    </row>
    <row r="166" spans="1:7">
      <c r="A166" s="12"/>
      <c r="B166" s="13" t="s">
        <v>633</v>
      </c>
      <c r="C166" s="14" t="s">
        <v>634</v>
      </c>
      <c r="D166" s="14" t="s">
        <v>13</v>
      </c>
      <c r="E166" s="15">
        <v>8</v>
      </c>
      <c r="F166" s="33"/>
      <c r="G166" s="25">
        <f t="shared" si="4"/>
        <v>0</v>
      </c>
    </row>
    <row r="167" spans="1:7">
      <c r="A167" s="12"/>
      <c r="B167" s="13" t="s">
        <v>635</v>
      </c>
      <c r="C167" s="14" t="s">
        <v>636</v>
      </c>
      <c r="D167" s="14" t="s">
        <v>13</v>
      </c>
      <c r="E167" s="15">
        <v>25</v>
      </c>
      <c r="F167" s="33"/>
      <c r="G167" s="25">
        <f t="shared" si="4"/>
        <v>0</v>
      </c>
    </row>
    <row r="168" spans="1:7">
      <c r="A168" s="12"/>
      <c r="B168" s="13" t="s">
        <v>637</v>
      </c>
      <c r="C168" s="14" t="s">
        <v>638</v>
      </c>
      <c r="D168" s="14" t="s">
        <v>13</v>
      </c>
      <c r="E168" s="15">
        <v>125</v>
      </c>
      <c r="F168" s="33"/>
      <c r="G168" s="25">
        <f t="shared" si="4"/>
        <v>0</v>
      </c>
    </row>
    <row r="169" spans="1:7">
      <c r="A169" s="12"/>
      <c r="B169" s="13" t="s">
        <v>639</v>
      </c>
      <c r="C169" s="14" t="s">
        <v>640</v>
      </c>
      <c r="D169" s="14" t="s">
        <v>13</v>
      </c>
      <c r="E169" s="15">
        <v>8</v>
      </c>
      <c r="F169" s="33"/>
      <c r="G169" s="25">
        <f t="shared" si="4"/>
        <v>0</v>
      </c>
    </row>
    <row r="170" spans="1:7">
      <c r="A170" s="12"/>
      <c r="B170" s="13" t="s">
        <v>641</v>
      </c>
      <c r="C170" s="14" t="s">
        <v>642</v>
      </c>
      <c r="D170" s="14" t="s">
        <v>13</v>
      </c>
      <c r="E170" s="15">
        <v>355</v>
      </c>
      <c r="F170" s="33"/>
      <c r="G170" s="25">
        <f t="shared" si="4"/>
        <v>0</v>
      </c>
    </row>
    <row r="171" spans="1:7">
      <c r="A171" s="12"/>
      <c r="B171" s="13" t="s">
        <v>641</v>
      </c>
      <c r="C171" s="14" t="s">
        <v>643</v>
      </c>
      <c r="D171" s="14" t="s">
        <v>13</v>
      </c>
      <c r="E171" s="15">
        <v>355</v>
      </c>
      <c r="F171" s="33"/>
      <c r="G171" s="25">
        <f t="shared" si="4"/>
        <v>0</v>
      </c>
    </row>
    <row r="172" spans="1:7">
      <c r="A172" s="12"/>
      <c r="B172" s="13" t="s">
        <v>745</v>
      </c>
      <c r="C172" s="14"/>
      <c r="D172" s="14" t="s">
        <v>13</v>
      </c>
      <c r="E172" s="15">
        <v>28</v>
      </c>
      <c r="F172" s="33"/>
      <c r="G172" s="25">
        <f t="shared" si="4"/>
        <v>0</v>
      </c>
    </row>
    <row r="173" spans="1:7" ht="15.75" thickBot="1">
      <c r="A173" s="12"/>
      <c r="B173" s="13" t="s">
        <v>34</v>
      </c>
      <c r="C173" s="14" t="s">
        <v>644</v>
      </c>
      <c r="D173" s="14" t="s">
        <v>13</v>
      </c>
      <c r="E173" s="15">
        <v>28</v>
      </c>
      <c r="F173" s="33"/>
      <c r="G173" s="25">
        <f t="shared" si="4"/>
        <v>0</v>
      </c>
    </row>
    <row r="174" spans="1:7" ht="21">
      <c r="A174" s="40" t="s">
        <v>746</v>
      </c>
      <c r="B174" s="41"/>
      <c r="C174" s="41"/>
      <c r="D174" s="41" t="s">
        <v>13</v>
      </c>
      <c r="E174" s="42"/>
      <c r="F174" s="33"/>
      <c r="G174" s="25">
        <f t="shared" si="4"/>
        <v>0</v>
      </c>
    </row>
    <row r="175" spans="1:7">
      <c r="A175" s="12"/>
      <c r="B175" s="13" t="s">
        <v>747</v>
      </c>
      <c r="C175" s="14" t="s">
        <v>748</v>
      </c>
      <c r="D175" s="14" t="s">
        <v>13</v>
      </c>
      <c r="E175" s="15">
        <v>105</v>
      </c>
      <c r="F175" s="33"/>
      <c r="G175" s="25">
        <f t="shared" si="4"/>
        <v>0</v>
      </c>
    </row>
    <row r="176" spans="1:7">
      <c r="A176" s="12"/>
      <c r="B176" s="13" t="s">
        <v>51</v>
      </c>
      <c r="C176" s="14" t="s">
        <v>52</v>
      </c>
      <c r="D176" s="14" t="s">
        <v>13</v>
      </c>
      <c r="E176" s="15">
        <v>830</v>
      </c>
      <c r="F176" s="33"/>
      <c r="G176" s="25">
        <f t="shared" si="4"/>
        <v>0</v>
      </c>
    </row>
    <row r="177" spans="1:7" ht="15.75" thickBot="1">
      <c r="A177" s="12"/>
      <c r="B177" s="13" t="s">
        <v>53</v>
      </c>
      <c r="C177" s="14" t="s">
        <v>54</v>
      </c>
      <c r="D177" s="14" t="s">
        <v>13</v>
      </c>
      <c r="E177" s="15">
        <v>1500</v>
      </c>
      <c r="F177" s="33"/>
      <c r="G177" s="25">
        <f t="shared" si="4"/>
        <v>0</v>
      </c>
    </row>
    <row r="178" spans="1:7" ht="21" thickBot="1">
      <c r="A178" s="38" t="s">
        <v>864</v>
      </c>
      <c r="B178" s="38"/>
      <c r="C178" s="38"/>
      <c r="D178" s="38"/>
      <c r="E178" s="39"/>
      <c r="F178" s="33"/>
      <c r="G178" s="25"/>
    </row>
    <row r="179" spans="1:7" ht="21">
      <c r="A179" s="40" t="s">
        <v>749</v>
      </c>
      <c r="B179" s="41"/>
      <c r="C179" s="41"/>
      <c r="D179" s="41" t="s">
        <v>13</v>
      </c>
      <c r="E179" s="42"/>
      <c r="F179" s="33"/>
      <c r="G179" s="25">
        <f t="shared" si="4"/>
        <v>0</v>
      </c>
    </row>
    <row r="180" spans="1:7">
      <c r="A180" s="16"/>
      <c r="B180" s="17" t="s">
        <v>71</v>
      </c>
      <c r="C180" s="18" t="s">
        <v>72</v>
      </c>
      <c r="D180" s="14" t="s">
        <v>13</v>
      </c>
      <c r="E180" s="15">
        <v>630</v>
      </c>
      <c r="F180" s="33"/>
      <c r="G180" s="25">
        <f t="shared" si="4"/>
        <v>0</v>
      </c>
    </row>
    <row r="181" spans="1:7">
      <c r="A181" s="16"/>
      <c r="B181" s="17" t="s">
        <v>71</v>
      </c>
      <c r="C181" s="18" t="s">
        <v>73</v>
      </c>
      <c r="D181" s="14" t="s">
        <v>13</v>
      </c>
      <c r="E181" s="15">
        <v>995</v>
      </c>
      <c r="F181" s="33"/>
      <c r="G181" s="25">
        <f t="shared" si="4"/>
        <v>0</v>
      </c>
    </row>
    <row r="182" spans="1:7">
      <c r="A182" s="16"/>
      <c r="B182" s="17" t="s">
        <v>71</v>
      </c>
      <c r="C182" s="18" t="s">
        <v>74</v>
      </c>
      <c r="D182" s="14" t="s">
        <v>13</v>
      </c>
      <c r="E182" s="15">
        <v>355</v>
      </c>
      <c r="F182" s="33"/>
      <c r="G182" s="25">
        <f t="shared" si="4"/>
        <v>0</v>
      </c>
    </row>
    <row r="183" spans="1:7">
      <c r="A183" s="16"/>
      <c r="B183" s="17" t="s">
        <v>75</v>
      </c>
      <c r="C183" s="18" t="s">
        <v>76</v>
      </c>
      <c r="D183" s="14" t="s">
        <v>13</v>
      </c>
      <c r="E183" s="15">
        <v>7300</v>
      </c>
      <c r="F183" s="33"/>
      <c r="G183" s="25">
        <f t="shared" si="4"/>
        <v>0</v>
      </c>
    </row>
    <row r="184" spans="1:7">
      <c r="A184" s="16"/>
      <c r="B184" s="17" t="s">
        <v>77</v>
      </c>
      <c r="C184" s="18" t="s">
        <v>78</v>
      </c>
      <c r="D184" s="14" t="s">
        <v>13</v>
      </c>
      <c r="E184" s="15">
        <v>7300</v>
      </c>
      <c r="F184" s="34"/>
      <c r="G184" s="25">
        <f t="shared" si="4"/>
        <v>0</v>
      </c>
    </row>
    <row r="185" spans="1:7">
      <c r="A185" s="16"/>
      <c r="B185" s="17" t="s">
        <v>750</v>
      </c>
      <c r="C185" s="18" t="s">
        <v>751</v>
      </c>
      <c r="D185" s="14" t="s">
        <v>13</v>
      </c>
      <c r="E185" s="15">
        <v>10980</v>
      </c>
      <c r="F185" s="33"/>
      <c r="G185" s="25">
        <f t="shared" si="4"/>
        <v>0</v>
      </c>
    </row>
    <row r="186" spans="1:7">
      <c r="A186" s="16"/>
      <c r="B186" s="13" t="s">
        <v>750</v>
      </c>
      <c r="C186" s="18" t="s">
        <v>79</v>
      </c>
      <c r="D186" s="14" t="s">
        <v>13</v>
      </c>
      <c r="E186" s="15">
        <v>12350</v>
      </c>
      <c r="F186" s="33"/>
      <c r="G186" s="25">
        <f t="shared" si="4"/>
        <v>0</v>
      </c>
    </row>
    <row r="187" spans="1:7">
      <c r="A187" s="16"/>
      <c r="B187" s="17" t="s">
        <v>752</v>
      </c>
      <c r="C187" s="18" t="s">
        <v>753</v>
      </c>
      <c r="D187" s="14" t="s">
        <v>13</v>
      </c>
      <c r="E187" s="15">
        <v>12980</v>
      </c>
      <c r="F187" s="33"/>
      <c r="G187" s="25">
        <f t="shared" si="4"/>
        <v>0</v>
      </c>
    </row>
    <row r="188" spans="1:7">
      <c r="A188" s="16"/>
      <c r="B188" s="17" t="s">
        <v>754</v>
      </c>
      <c r="C188" s="18" t="s">
        <v>755</v>
      </c>
      <c r="D188" s="14" t="s">
        <v>13</v>
      </c>
      <c r="E188" s="15">
        <v>10980</v>
      </c>
      <c r="F188" s="33"/>
      <c r="G188" s="25">
        <f t="shared" si="4"/>
        <v>0</v>
      </c>
    </row>
    <row r="189" spans="1:7" ht="15.75" thickBot="1">
      <c r="A189" s="16"/>
      <c r="B189" s="13" t="s">
        <v>754</v>
      </c>
      <c r="C189" s="18" t="s">
        <v>80</v>
      </c>
      <c r="D189" s="14" t="s">
        <v>13</v>
      </c>
      <c r="E189" s="15">
        <v>12350</v>
      </c>
      <c r="F189" s="33"/>
      <c r="G189" s="25">
        <f t="shared" si="4"/>
        <v>0</v>
      </c>
    </row>
    <row r="190" spans="1:7" ht="21">
      <c r="A190" s="40" t="s">
        <v>756</v>
      </c>
      <c r="B190" s="41"/>
      <c r="C190" s="41"/>
      <c r="D190" s="41" t="s">
        <v>13</v>
      </c>
      <c r="E190" s="42"/>
      <c r="F190" s="33"/>
      <c r="G190" s="25">
        <f t="shared" si="4"/>
        <v>0</v>
      </c>
    </row>
    <row r="191" spans="1:7">
      <c r="A191" s="16"/>
      <c r="B191" s="17" t="s">
        <v>81</v>
      </c>
      <c r="C191" s="18" t="s">
        <v>82</v>
      </c>
      <c r="D191" s="14" t="s">
        <v>13</v>
      </c>
      <c r="E191" s="15">
        <v>10980</v>
      </c>
      <c r="F191" s="33"/>
      <c r="G191" s="25">
        <f t="shared" si="4"/>
        <v>0</v>
      </c>
    </row>
    <row r="192" spans="1:7">
      <c r="A192" s="16"/>
      <c r="B192" s="17" t="s">
        <v>81</v>
      </c>
      <c r="C192" s="18" t="s">
        <v>83</v>
      </c>
      <c r="D192" s="14" t="s">
        <v>13</v>
      </c>
      <c r="E192" s="15">
        <v>9350</v>
      </c>
      <c r="F192" s="33"/>
      <c r="G192" s="25">
        <f t="shared" si="4"/>
        <v>0</v>
      </c>
    </row>
    <row r="193" spans="1:7">
      <c r="A193" s="16"/>
      <c r="B193" s="17" t="s">
        <v>84</v>
      </c>
      <c r="C193" s="18" t="s">
        <v>85</v>
      </c>
      <c r="D193" s="14" t="s">
        <v>13</v>
      </c>
      <c r="E193" s="15">
        <v>445</v>
      </c>
      <c r="F193" s="33"/>
      <c r="G193" s="25">
        <f t="shared" si="4"/>
        <v>0</v>
      </c>
    </row>
    <row r="194" spans="1:7">
      <c r="A194" s="16"/>
      <c r="B194" s="17" t="s">
        <v>84</v>
      </c>
      <c r="C194" s="18" t="s">
        <v>86</v>
      </c>
      <c r="D194" s="14" t="s">
        <v>13</v>
      </c>
      <c r="E194" s="15">
        <v>510</v>
      </c>
      <c r="F194" s="33"/>
      <c r="G194" s="25">
        <f t="shared" si="4"/>
        <v>0</v>
      </c>
    </row>
    <row r="195" spans="1:7">
      <c r="A195" s="16"/>
      <c r="B195" s="17" t="s">
        <v>87</v>
      </c>
      <c r="C195" s="18" t="s">
        <v>88</v>
      </c>
      <c r="D195" s="14" t="s">
        <v>13</v>
      </c>
      <c r="E195" s="15">
        <v>1080</v>
      </c>
      <c r="F195" s="33"/>
      <c r="G195" s="25">
        <f t="shared" si="4"/>
        <v>0</v>
      </c>
    </row>
    <row r="196" spans="1:7">
      <c r="A196" s="16"/>
      <c r="B196" s="17" t="s">
        <v>89</v>
      </c>
      <c r="C196" s="18" t="s">
        <v>90</v>
      </c>
      <c r="D196" s="14" t="s">
        <v>13</v>
      </c>
      <c r="E196" s="15">
        <v>105</v>
      </c>
      <c r="F196" s="33"/>
      <c r="G196" s="25">
        <f t="shared" si="4"/>
        <v>0</v>
      </c>
    </row>
    <row r="197" spans="1:7">
      <c r="A197" s="16"/>
      <c r="B197" s="17" t="s">
        <v>91</v>
      </c>
      <c r="C197" s="18" t="s">
        <v>92</v>
      </c>
      <c r="D197" s="14" t="s">
        <v>13</v>
      </c>
      <c r="E197" s="15">
        <v>50</v>
      </c>
      <c r="F197" s="33"/>
      <c r="G197" s="25">
        <f t="shared" si="4"/>
        <v>0</v>
      </c>
    </row>
    <row r="198" spans="1:7">
      <c r="A198" s="16"/>
      <c r="B198" s="17" t="s">
        <v>93</v>
      </c>
      <c r="C198" s="18" t="s">
        <v>94</v>
      </c>
      <c r="D198" s="14" t="s">
        <v>13</v>
      </c>
      <c r="E198" s="15">
        <v>110</v>
      </c>
      <c r="F198" s="33"/>
      <c r="G198" s="25">
        <f t="shared" si="4"/>
        <v>0</v>
      </c>
    </row>
    <row r="199" spans="1:7">
      <c r="A199" s="16"/>
      <c r="B199" s="17" t="s">
        <v>95</v>
      </c>
      <c r="C199" s="18" t="s">
        <v>99</v>
      </c>
      <c r="D199" s="14" t="s">
        <v>13</v>
      </c>
      <c r="E199" s="15">
        <v>105</v>
      </c>
      <c r="F199" s="33"/>
      <c r="G199" s="25">
        <f t="shared" si="4"/>
        <v>0</v>
      </c>
    </row>
    <row r="200" spans="1:7">
      <c r="A200" s="16"/>
      <c r="B200" s="17" t="s">
        <v>95</v>
      </c>
      <c r="C200" s="18" t="s">
        <v>96</v>
      </c>
      <c r="D200" s="14" t="s">
        <v>13</v>
      </c>
      <c r="E200" s="15">
        <v>110</v>
      </c>
      <c r="F200" s="34"/>
      <c r="G200" s="25">
        <f t="shared" si="4"/>
        <v>0</v>
      </c>
    </row>
    <row r="201" spans="1:7">
      <c r="A201" s="16"/>
      <c r="B201" s="17" t="s">
        <v>95</v>
      </c>
      <c r="C201" s="18" t="s">
        <v>98</v>
      </c>
      <c r="D201" s="14" t="s">
        <v>13</v>
      </c>
      <c r="E201" s="15">
        <v>116</v>
      </c>
      <c r="F201" s="33"/>
      <c r="G201" s="25">
        <f t="shared" si="4"/>
        <v>0</v>
      </c>
    </row>
    <row r="202" spans="1:7">
      <c r="A202" s="16"/>
      <c r="B202" s="17" t="s">
        <v>95</v>
      </c>
      <c r="C202" s="18" t="s">
        <v>97</v>
      </c>
      <c r="D202" s="14" t="s">
        <v>13</v>
      </c>
      <c r="E202" s="15">
        <v>116</v>
      </c>
      <c r="F202" s="33"/>
      <c r="G202" s="25">
        <f t="shared" si="4"/>
        <v>0</v>
      </c>
    </row>
    <row r="203" spans="1:7">
      <c r="A203" s="16"/>
      <c r="B203" s="17" t="s">
        <v>95</v>
      </c>
      <c r="C203" s="18" t="s">
        <v>757</v>
      </c>
      <c r="D203" s="14" t="s">
        <v>13</v>
      </c>
      <c r="E203" s="15">
        <v>14</v>
      </c>
      <c r="F203" s="33"/>
      <c r="G203" s="25">
        <f t="shared" si="4"/>
        <v>0</v>
      </c>
    </row>
    <row r="204" spans="1:7">
      <c r="A204" s="16"/>
      <c r="B204" s="17" t="s">
        <v>100</v>
      </c>
      <c r="C204" s="18" t="s">
        <v>103</v>
      </c>
      <c r="D204" s="14" t="s">
        <v>13</v>
      </c>
      <c r="E204" s="15">
        <v>498</v>
      </c>
      <c r="F204" s="33"/>
      <c r="G204" s="25">
        <f t="shared" ref="G204:G267" si="5">F204*E204</f>
        <v>0</v>
      </c>
    </row>
    <row r="205" spans="1:7">
      <c r="A205" s="16"/>
      <c r="B205" s="17" t="s">
        <v>100</v>
      </c>
      <c r="C205" s="18" t="s">
        <v>104</v>
      </c>
      <c r="D205" s="14" t="s">
        <v>13</v>
      </c>
      <c r="E205" s="15">
        <v>598</v>
      </c>
      <c r="F205" s="34"/>
      <c r="G205" s="25">
        <f t="shared" si="5"/>
        <v>0</v>
      </c>
    </row>
    <row r="206" spans="1:7">
      <c r="A206" s="16"/>
      <c r="B206" s="17" t="s">
        <v>100</v>
      </c>
      <c r="C206" s="18" t="s">
        <v>101</v>
      </c>
      <c r="D206" s="14" t="s">
        <v>13</v>
      </c>
      <c r="E206" s="15">
        <v>498</v>
      </c>
      <c r="F206" s="33"/>
      <c r="G206" s="25">
        <f t="shared" si="5"/>
        <v>0</v>
      </c>
    </row>
    <row r="207" spans="1:7">
      <c r="A207" s="16"/>
      <c r="B207" s="17" t="s">
        <v>100</v>
      </c>
      <c r="C207" s="18" t="s">
        <v>102</v>
      </c>
      <c r="D207" s="14" t="s">
        <v>13</v>
      </c>
      <c r="E207" s="15">
        <v>605</v>
      </c>
      <c r="F207" s="33"/>
      <c r="G207" s="25">
        <f t="shared" si="5"/>
        <v>0</v>
      </c>
    </row>
    <row r="208" spans="1:7">
      <c r="A208" s="16"/>
      <c r="B208" s="17" t="s">
        <v>105</v>
      </c>
      <c r="C208" s="18" t="s">
        <v>106</v>
      </c>
      <c r="D208" s="14" t="s">
        <v>13</v>
      </c>
      <c r="E208" s="15">
        <v>398</v>
      </c>
      <c r="F208" s="33"/>
      <c r="G208" s="25">
        <f t="shared" si="5"/>
        <v>0</v>
      </c>
    </row>
    <row r="209" spans="1:7">
      <c r="A209" s="16"/>
      <c r="B209" s="17" t="s">
        <v>107</v>
      </c>
      <c r="C209" s="18" t="s">
        <v>108</v>
      </c>
      <c r="D209" s="14" t="s">
        <v>13</v>
      </c>
      <c r="E209" s="15">
        <v>55</v>
      </c>
      <c r="F209" s="33"/>
      <c r="G209" s="25">
        <f t="shared" si="5"/>
        <v>0</v>
      </c>
    </row>
    <row r="210" spans="1:7">
      <c r="A210" s="16"/>
      <c r="B210" s="17" t="s">
        <v>109</v>
      </c>
      <c r="C210" s="18" t="s">
        <v>758</v>
      </c>
      <c r="D210" s="14" t="s">
        <v>13</v>
      </c>
      <c r="E210" s="15">
        <v>47</v>
      </c>
      <c r="F210" s="33"/>
      <c r="G210" s="25">
        <f t="shared" si="5"/>
        <v>0</v>
      </c>
    </row>
    <row r="211" spans="1:7">
      <c r="A211" s="16"/>
      <c r="B211" s="17" t="s">
        <v>109</v>
      </c>
      <c r="C211" s="18" t="s">
        <v>110</v>
      </c>
      <c r="D211" s="14" t="s">
        <v>13</v>
      </c>
      <c r="E211" s="15">
        <v>47</v>
      </c>
      <c r="F211" s="33"/>
      <c r="G211" s="25">
        <f t="shared" si="5"/>
        <v>0</v>
      </c>
    </row>
    <row r="212" spans="1:7">
      <c r="A212" s="16"/>
      <c r="B212" s="17" t="s">
        <v>353</v>
      </c>
      <c r="C212" s="18" t="s">
        <v>759</v>
      </c>
      <c r="D212" s="14" t="s">
        <v>13</v>
      </c>
      <c r="E212" s="15">
        <v>1380</v>
      </c>
      <c r="F212" s="33"/>
      <c r="G212" s="25">
        <f t="shared" si="5"/>
        <v>0</v>
      </c>
    </row>
    <row r="213" spans="1:7">
      <c r="A213" s="16"/>
      <c r="B213" s="17" t="s">
        <v>113</v>
      </c>
      <c r="C213" s="18" t="s">
        <v>760</v>
      </c>
      <c r="D213" s="14" t="s">
        <v>13</v>
      </c>
      <c r="E213" s="15">
        <v>1550</v>
      </c>
      <c r="F213" s="33"/>
      <c r="G213" s="25">
        <f t="shared" si="5"/>
        <v>0</v>
      </c>
    </row>
    <row r="214" spans="1:7">
      <c r="A214" s="16"/>
      <c r="B214" s="17" t="s">
        <v>112</v>
      </c>
      <c r="C214" s="18" t="s">
        <v>761</v>
      </c>
      <c r="D214" s="14" t="s">
        <v>13</v>
      </c>
      <c r="E214" s="15">
        <v>1650</v>
      </c>
      <c r="F214" s="33"/>
      <c r="G214" s="25">
        <f t="shared" si="5"/>
        <v>0</v>
      </c>
    </row>
    <row r="215" spans="1:7">
      <c r="A215" s="16"/>
      <c r="B215" s="17" t="s">
        <v>114</v>
      </c>
      <c r="C215" s="18" t="s">
        <v>115</v>
      </c>
      <c r="D215" s="14" t="s">
        <v>13</v>
      </c>
      <c r="E215" s="15">
        <v>1870</v>
      </c>
      <c r="F215" s="33"/>
      <c r="G215" s="25">
        <f t="shared" si="5"/>
        <v>0</v>
      </c>
    </row>
    <row r="216" spans="1:7">
      <c r="A216" s="16"/>
      <c r="B216" s="17" t="s">
        <v>114</v>
      </c>
      <c r="C216" s="18" t="s">
        <v>762</v>
      </c>
      <c r="D216" s="14" t="s">
        <v>13</v>
      </c>
      <c r="E216" s="15">
        <v>2150</v>
      </c>
      <c r="F216" s="33"/>
      <c r="G216" s="25">
        <f t="shared" si="5"/>
        <v>0</v>
      </c>
    </row>
    <row r="217" spans="1:7">
      <c r="A217" s="16"/>
      <c r="B217" s="17" t="s">
        <v>32</v>
      </c>
      <c r="C217" s="18" t="s">
        <v>116</v>
      </c>
      <c r="D217" s="14" t="s">
        <v>13</v>
      </c>
      <c r="E217" s="15">
        <v>14</v>
      </c>
      <c r="F217" s="33"/>
      <c r="G217" s="25">
        <f t="shared" si="5"/>
        <v>0</v>
      </c>
    </row>
    <row r="218" spans="1:7">
      <c r="A218" s="16"/>
      <c r="B218" s="17" t="s">
        <v>32</v>
      </c>
      <c r="C218" s="18" t="s">
        <v>763</v>
      </c>
      <c r="D218" s="14" t="s">
        <v>13</v>
      </c>
      <c r="E218" s="15">
        <v>22</v>
      </c>
      <c r="F218" s="33"/>
      <c r="G218" s="25">
        <f t="shared" si="5"/>
        <v>0</v>
      </c>
    </row>
    <row r="219" spans="1:7">
      <c r="A219" s="16"/>
      <c r="B219" s="17" t="s">
        <v>32</v>
      </c>
      <c r="C219" s="18" t="s">
        <v>764</v>
      </c>
      <c r="D219" s="14" t="s">
        <v>13</v>
      </c>
      <c r="E219" s="15">
        <v>28</v>
      </c>
      <c r="F219" s="34"/>
      <c r="G219" s="25">
        <f t="shared" si="5"/>
        <v>0</v>
      </c>
    </row>
    <row r="220" spans="1:7">
      <c r="A220" s="16"/>
      <c r="B220" s="17" t="s">
        <v>118</v>
      </c>
      <c r="C220" s="18" t="s">
        <v>119</v>
      </c>
      <c r="D220" s="14" t="s">
        <v>13</v>
      </c>
      <c r="E220" s="15">
        <v>50</v>
      </c>
      <c r="F220" s="33"/>
      <c r="G220" s="25">
        <f t="shared" si="5"/>
        <v>0</v>
      </c>
    </row>
    <row r="221" spans="1:7">
      <c r="A221" s="16"/>
      <c r="B221" s="13" t="s">
        <v>765</v>
      </c>
      <c r="C221" s="18" t="s">
        <v>121</v>
      </c>
      <c r="D221" s="14" t="s">
        <v>13</v>
      </c>
      <c r="E221" s="15">
        <v>12100</v>
      </c>
      <c r="F221" s="33"/>
      <c r="G221" s="25">
        <f t="shared" si="5"/>
        <v>0</v>
      </c>
    </row>
    <row r="222" spans="1:7">
      <c r="A222" s="16"/>
      <c r="B222" s="13" t="s">
        <v>765</v>
      </c>
      <c r="C222" s="18" t="s">
        <v>120</v>
      </c>
      <c r="D222" s="14" t="s">
        <v>13</v>
      </c>
      <c r="E222" s="15">
        <v>18150</v>
      </c>
      <c r="F222" s="33"/>
      <c r="G222" s="25">
        <f t="shared" si="5"/>
        <v>0</v>
      </c>
    </row>
    <row r="223" spans="1:7">
      <c r="A223" s="16"/>
      <c r="B223" s="13" t="s">
        <v>766</v>
      </c>
      <c r="C223" s="18" t="s">
        <v>122</v>
      </c>
      <c r="D223" s="14" t="s">
        <v>13</v>
      </c>
      <c r="E223" s="15">
        <v>9900</v>
      </c>
      <c r="F223" s="33"/>
      <c r="G223" s="25">
        <f t="shared" si="5"/>
        <v>0</v>
      </c>
    </row>
    <row r="224" spans="1:7">
      <c r="A224" s="16"/>
      <c r="B224" s="13" t="s">
        <v>766</v>
      </c>
      <c r="C224" s="18" t="s">
        <v>123</v>
      </c>
      <c r="D224" s="14" t="s">
        <v>13</v>
      </c>
      <c r="E224" s="15">
        <v>12100</v>
      </c>
      <c r="F224" s="33"/>
      <c r="G224" s="25">
        <f t="shared" si="5"/>
        <v>0</v>
      </c>
    </row>
    <row r="225" spans="1:7">
      <c r="A225" s="16"/>
      <c r="B225" s="17" t="s">
        <v>124</v>
      </c>
      <c r="C225" s="18" t="s">
        <v>125</v>
      </c>
      <c r="D225" s="14" t="s">
        <v>13</v>
      </c>
      <c r="E225" s="15">
        <v>94</v>
      </c>
      <c r="F225" s="33"/>
      <c r="G225" s="25">
        <f t="shared" si="5"/>
        <v>0</v>
      </c>
    </row>
    <row r="226" spans="1:7">
      <c r="A226" s="16"/>
      <c r="B226" s="17" t="s">
        <v>124</v>
      </c>
      <c r="C226" s="18" t="s">
        <v>126</v>
      </c>
      <c r="D226" s="14" t="s">
        <v>13</v>
      </c>
      <c r="E226" s="15">
        <v>94</v>
      </c>
      <c r="F226" s="33"/>
      <c r="G226" s="25">
        <f t="shared" si="5"/>
        <v>0</v>
      </c>
    </row>
    <row r="227" spans="1:7">
      <c r="A227" s="16"/>
      <c r="B227" s="17" t="s">
        <v>124</v>
      </c>
      <c r="C227" s="18" t="s">
        <v>127</v>
      </c>
      <c r="D227" s="14" t="s">
        <v>13</v>
      </c>
      <c r="E227" s="15">
        <v>94</v>
      </c>
      <c r="F227" s="33"/>
      <c r="G227" s="25">
        <f t="shared" si="5"/>
        <v>0</v>
      </c>
    </row>
    <row r="228" spans="1:7">
      <c r="A228" s="16"/>
      <c r="B228" s="17" t="s">
        <v>128</v>
      </c>
      <c r="C228" s="18" t="s">
        <v>129</v>
      </c>
      <c r="D228" s="14" t="s">
        <v>13</v>
      </c>
      <c r="E228" s="15">
        <v>23</v>
      </c>
      <c r="F228" s="33"/>
      <c r="G228" s="25">
        <f t="shared" si="5"/>
        <v>0</v>
      </c>
    </row>
    <row r="229" spans="1:7">
      <c r="A229" s="16"/>
      <c r="B229" s="17" t="s">
        <v>130</v>
      </c>
      <c r="C229" s="18" t="s">
        <v>131</v>
      </c>
      <c r="D229" s="14" t="s">
        <v>13</v>
      </c>
      <c r="E229" s="15">
        <v>28</v>
      </c>
      <c r="F229" s="33"/>
      <c r="G229" s="25">
        <f t="shared" si="5"/>
        <v>0</v>
      </c>
    </row>
    <row r="230" spans="1:7">
      <c r="A230" s="16"/>
      <c r="B230" s="17" t="s">
        <v>132</v>
      </c>
      <c r="C230" s="18" t="s">
        <v>133</v>
      </c>
      <c r="D230" s="14" t="s">
        <v>13</v>
      </c>
      <c r="E230" s="15">
        <v>39</v>
      </c>
      <c r="F230" s="33"/>
      <c r="G230" s="25">
        <f t="shared" si="5"/>
        <v>0</v>
      </c>
    </row>
    <row r="231" spans="1:7" ht="15.75" thickBot="1">
      <c r="A231" s="16"/>
      <c r="B231" s="17" t="s">
        <v>134</v>
      </c>
      <c r="C231" s="18" t="s">
        <v>135</v>
      </c>
      <c r="D231" s="14" t="s">
        <v>13</v>
      </c>
      <c r="E231" s="15">
        <v>77</v>
      </c>
      <c r="F231" s="33"/>
      <c r="G231" s="25">
        <f t="shared" si="5"/>
        <v>0</v>
      </c>
    </row>
    <row r="232" spans="1:7" ht="21">
      <c r="A232" s="40" t="s">
        <v>138</v>
      </c>
      <c r="B232" s="41"/>
      <c r="C232" s="41"/>
      <c r="D232" s="41" t="s">
        <v>13</v>
      </c>
      <c r="E232" s="42"/>
      <c r="F232" s="33"/>
      <c r="G232" s="25">
        <f t="shared" si="5"/>
        <v>0</v>
      </c>
    </row>
    <row r="233" spans="1:7">
      <c r="A233" s="16"/>
      <c r="B233" s="17" t="s">
        <v>136</v>
      </c>
      <c r="C233" s="14" t="s">
        <v>767</v>
      </c>
      <c r="D233" s="14" t="s">
        <v>13</v>
      </c>
      <c r="E233" s="15">
        <v>440</v>
      </c>
      <c r="F233" s="33"/>
      <c r="G233" s="25">
        <f t="shared" si="5"/>
        <v>0</v>
      </c>
    </row>
    <row r="234" spans="1:7">
      <c r="A234" s="16"/>
      <c r="B234" s="13" t="s">
        <v>768</v>
      </c>
      <c r="C234" s="18" t="s">
        <v>137</v>
      </c>
      <c r="D234" s="14" t="s">
        <v>13</v>
      </c>
      <c r="E234" s="15">
        <v>440</v>
      </c>
      <c r="F234" s="33"/>
      <c r="G234" s="25">
        <f t="shared" si="5"/>
        <v>0</v>
      </c>
    </row>
    <row r="235" spans="1:7">
      <c r="A235" s="16"/>
      <c r="B235" s="17" t="s">
        <v>139</v>
      </c>
      <c r="C235" s="14" t="s">
        <v>769</v>
      </c>
      <c r="D235" s="14" t="s">
        <v>13</v>
      </c>
      <c r="E235" s="15">
        <v>9350</v>
      </c>
      <c r="F235" s="33"/>
      <c r="G235" s="25">
        <f t="shared" si="5"/>
        <v>0</v>
      </c>
    </row>
    <row r="236" spans="1:7">
      <c r="A236" s="16"/>
      <c r="B236" s="17" t="s">
        <v>139</v>
      </c>
      <c r="C236" s="18" t="s">
        <v>140</v>
      </c>
      <c r="D236" s="14" t="s">
        <v>13</v>
      </c>
      <c r="E236" s="15">
        <v>7950</v>
      </c>
      <c r="F236" s="33"/>
      <c r="G236" s="25">
        <f t="shared" si="5"/>
        <v>0</v>
      </c>
    </row>
    <row r="237" spans="1:7">
      <c r="A237" s="16"/>
      <c r="B237" s="17" t="s">
        <v>141</v>
      </c>
      <c r="C237" s="18" t="s">
        <v>142</v>
      </c>
      <c r="D237" s="14" t="s">
        <v>13</v>
      </c>
      <c r="E237" s="15">
        <v>1220</v>
      </c>
      <c r="F237" s="33"/>
      <c r="G237" s="25">
        <f t="shared" si="5"/>
        <v>0</v>
      </c>
    </row>
    <row r="238" spans="1:7">
      <c r="A238" s="16"/>
      <c r="B238" s="17" t="s">
        <v>143</v>
      </c>
      <c r="C238" s="18" t="s">
        <v>144</v>
      </c>
      <c r="D238" s="14" t="s">
        <v>13</v>
      </c>
      <c r="E238" s="15">
        <v>1600</v>
      </c>
      <c r="F238" s="33"/>
      <c r="G238" s="25">
        <f t="shared" si="5"/>
        <v>0</v>
      </c>
    </row>
    <row r="239" spans="1:7">
      <c r="A239" s="16"/>
      <c r="B239" s="17" t="s">
        <v>143</v>
      </c>
      <c r="C239" s="18" t="s">
        <v>145</v>
      </c>
      <c r="D239" s="14" t="s">
        <v>13</v>
      </c>
      <c r="E239" s="15">
        <v>1550</v>
      </c>
      <c r="F239" s="33"/>
      <c r="G239" s="25">
        <f t="shared" si="5"/>
        <v>0</v>
      </c>
    </row>
    <row r="240" spans="1:7" ht="15.75" thickBot="1">
      <c r="A240" s="16"/>
      <c r="B240" s="17" t="s">
        <v>146</v>
      </c>
      <c r="C240" s="18" t="s">
        <v>147</v>
      </c>
      <c r="D240" s="14" t="s">
        <v>13</v>
      </c>
      <c r="E240" s="15">
        <v>605</v>
      </c>
      <c r="F240" s="33"/>
      <c r="G240" s="25">
        <f t="shared" si="5"/>
        <v>0</v>
      </c>
    </row>
    <row r="241" spans="1:7" ht="21">
      <c r="A241" s="40" t="s">
        <v>148</v>
      </c>
      <c r="B241" s="41"/>
      <c r="C241" s="41"/>
      <c r="D241" s="41" t="s">
        <v>13</v>
      </c>
      <c r="E241" s="42"/>
      <c r="F241" s="33"/>
      <c r="G241" s="25">
        <f t="shared" si="5"/>
        <v>0</v>
      </c>
    </row>
    <row r="242" spans="1:7">
      <c r="A242" s="16"/>
      <c r="B242" s="17" t="s">
        <v>148</v>
      </c>
      <c r="C242" s="18" t="s">
        <v>149</v>
      </c>
      <c r="D242" s="14" t="s">
        <v>37</v>
      </c>
      <c r="E242" s="15">
        <v>175000</v>
      </c>
      <c r="F242" s="33"/>
      <c r="G242" s="25">
        <f t="shared" si="5"/>
        <v>0</v>
      </c>
    </row>
    <row r="243" spans="1:7">
      <c r="A243" s="16"/>
      <c r="B243" s="17" t="s">
        <v>148</v>
      </c>
      <c r="C243" s="18" t="s">
        <v>150</v>
      </c>
      <c r="D243" s="14" t="s">
        <v>37</v>
      </c>
      <c r="E243" s="15">
        <v>181500</v>
      </c>
      <c r="F243" s="33"/>
      <c r="G243" s="25">
        <f t="shared" si="5"/>
        <v>0</v>
      </c>
    </row>
    <row r="244" spans="1:7">
      <c r="A244" s="16"/>
      <c r="B244" s="17" t="s">
        <v>151</v>
      </c>
      <c r="C244" s="18" t="s">
        <v>152</v>
      </c>
      <c r="D244" s="14" t="s">
        <v>13</v>
      </c>
      <c r="E244" s="15">
        <v>1100</v>
      </c>
      <c r="F244" s="33"/>
      <c r="G244" s="25">
        <f t="shared" si="5"/>
        <v>0</v>
      </c>
    </row>
    <row r="245" spans="1:7" ht="15.75" thickBot="1">
      <c r="A245" s="16"/>
      <c r="B245" s="17" t="s">
        <v>153</v>
      </c>
      <c r="C245" s="18" t="s">
        <v>770</v>
      </c>
      <c r="D245" s="14" t="s">
        <v>13</v>
      </c>
      <c r="E245" s="15">
        <v>132</v>
      </c>
      <c r="F245" s="33"/>
      <c r="G245" s="25">
        <f t="shared" si="5"/>
        <v>0</v>
      </c>
    </row>
    <row r="246" spans="1:7" ht="21">
      <c r="A246" s="40" t="s">
        <v>771</v>
      </c>
      <c r="B246" s="41"/>
      <c r="C246" s="41"/>
      <c r="D246" s="41"/>
      <c r="E246" s="42"/>
      <c r="F246" s="33"/>
      <c r="G246" s="25">
        <f t="shared" si="5"/>
        <v>0</v>
      </c>
    </row>
    <row r="247" spans="1:7">
      <c r="A247" s="16"/>
      <c r="B247" s="17" t="s">
        <v>154</v>
      </c>
      <c r="C247" s="14" t="s">
        <v>772</v>
      </c>
      <c r="D247" s="14" t="s">
        <v>13</v>
      </c>
      <c r="E247" s="15">
        <v>4080</v>
      </c>
      <c r="F247" s="33"/>
      <c r="G247" s="25">
        <f t="shared" si="5"/>
        <v>0</v>
      </c>
    </row>
    <row r="248" spans="1:7">
      <c r="A248" s="16"/>
      <c r="B248" s="17" t="s">
        <v>154</v>
      </c>
      <c r="C248" s="18" t="s">
        <v>773</v>
      </c>
      <c r="D248" s="14" t="s">
        <v>13</v>
      </c>
      <c r="E248" s="15">
        <v>3420</v>
      </c>
      <c r="F248" s="33"/>
      <c r="G248" s="25">
        <f t="shared" si="5"/>
        <v>0</v>
      </c>
    </row>
    <row r="249" spans="1:7">
      <c r="A249" s="16"/>
      <c r="B249" s="17" t="s">
        <v>155</v>
      </c>
      <c r="C249" s="18" t="s">
        <v>156</v>
      </c>
      <c r="D249" s="14" t="s">
        <v>13</v>
      </c>
      <c r="E249" s="15">
        <v>1320</v>
      </c>
      <c r="F249" s="33"/>
      <c r="G249" s="25">
        <f t="shared" si="5"/>
        <v>0</v>
      </c>
    </row>
    <row r="250" spans="1:7">
      <c r="A250" s="16"/>
      <c r="B250" s="17" t="s">
        <v>89</v>
      </c>
      <c r="C250" s="18" t="s">
        <v>157</v>
      </c>
      <c r="D250" s="14" t="s">
        <v>13</v>
      </c>
      <c r="E250" s="15">
        <v>67</v>
      </c>
      <c r="F250" s="33"/>
      <c r="G250" s="25">
        <f t="shared" si="5"/>
        <v>0</v>
      </c>
    </row>
    <row r="251" spans="1:7">
      <c r="A251" s="16"/>
      <c r="B251" s="17" t="s">
        <v>158</v>
      </c>
      <c r="C251" s="18" t="s">
        <v>159</v>
      </c>
      <c r="D251" s="14" t="s">
        <v>13</v>
      </c>
      <c r="E251" s="15">
        <v>420</v>
      </c>
      <c r="F251" s="33"/>
      <c r="G251" s="25">
        <f t="shared" si="5"/>
        <v>0</v>
      </c>
    </row>
    <row r="252" spans="1:7">
      <c r="A252" s="16"/>
      <c r="B252" s="17" t="s">
        <v>33</v>
      </c>
      <c r="C252" s="18" t="s">
        <v>162</v>
      </c>
      <c r="D252" s="14" t="s">
        <v>13</v>
      </c>
      <c r="E252" s="15">
        <v>1330</v>
      </c>
      <c r="F252" s="33"/>
      <c r="G252" s="25">
        <f t="shared" si="5"/>
        <v>0</v>
      </c>
    </row>
    <row r="253" spans="1:7" ht="15.75" thickBot="1">
      <c r="A253" s="16"/>
      <c r="B253" s="17" t="s">
        <v>132</v>
      </c>
      <c r="C253" s="18" t="s">
        <v>163</v>
      </c>
      <c r="D253" s="14" t="s">
        <v>13</v>
      </c>
      <c r="E253" s="15">
        <v>67</v>
      </c>
      <c r="F253" s="33"/>
      <c r="G253" s="25">
        <f t="shared" si="5"/>
        <v>0</v>
      </c>
    </row>
    <row r="254" spans="1:7" ht="21">
      <c r="A254" s="40" t="s">
        <v>774</v>
      </c>
      <c r="B254" s="41"/>
      <c r="C254" s="41"/>
      <c r="D254" s="41"/>
      <c r="E254" s="42"/>
      <c r="F254" s="33"/>
      <c r="G254" s="25">
        <f t="shared" si="5"/>
        <v>0</v>
      </c>
    </row>
    <row r="255" spans="1:7">
      <c r="A255" s="16"/>
      <c r="B255" s="13" t="s">
        <v>775</v>
      </c>
      <c r="C255" s="18" t="s">
        <v>164</v>
      </c>
      <c r="D255" s="14" t="s">
        <v>13</v>
      </c>
      <c r="E255" s="15" t="s">
        <v>776</v>
      </c>
      <c r="F255" s="33"/>
      <c r="G255" s="25"/>
    </row>
    <row r="256" spans="1:7">
      <c r="A256" s="16"/>
      <c r="B256" s="13" t="s">
        <v>777</v>
      </c>
      <c r="C256" s="18" t="s">
        <v>167</v>
      </c>
      <c r="D256" s="14" t="s">
        <v>13</v>
      </c>
      <c r="E256" s="15" t="s">
        <v>778</v>
      </c>
      <c r="F256" s="33"/>
      <c r="G256" s="25"/>
    </row>
    <row r="257" spans="1:7">
      <c r="A257" s="16"/>
      <c r="B257" s="13" t="s">
        <v>165</v>
      </c>
      <c r="C257" s="18" t="s">
        <v>166</v>
      </c>
      <c r="D257" s="14" t="s">
        <v>13</v>
      </c>
      <c r="E257" s="15">
        <v>2780</v>
      </c>
      <c r="F257" s="33"/>
      <c r="G257" s="25">
        <f t="shared" si="5"/>
        <v>0</v>
      </c>
    </row>
    <row r="258" spans="1:7">
      <c r="A258" s="16"/>
      <c r="B258" s="17" t="s">
        <v>168</v>
      </c>
      <c r="C258" s="18" t="s">
        <v>169</v>
      </c>
      <c r="D258" s="14" t="s">
        <v>13</v>
      </c>
      <c r="E258" s="15">
        <v>6050</v>
      </c>
      <c r="F258" s="33"/>
      <c r="G258" s="25">
        <f t="shared" si="5"/>
        <v>0</v>
      </c>
    </row>
    <row r="259" spans="1:7">
      <c r="A259" s="16"/>
      <c r="B259" s="17" t="s">
        <v>170</v>
      </c>
      <c r="C259" s="18" t="s">
        <v>171</v>
      </c>
      <c r="D259" s="14" t="s">
        <v>13</v>
      </c>
      <c r="E259" s="15">
        <v>1980</v>
      </c>
      <c r="F259" s="33"/>
      <c r="G259" s="25">
        <f t="shared" si="5"/>
        <v>0</v>
      </c>
    </row>
    <row r="260" spans="1:7">
      <c r="A260" s="16"/>
      <c r="B260" s="13" t="s">
        <v>779</v>
      </c>
      <c r="C260" s="18" t="s">
        <v>172</v>
      </c>
      <c r="D260" s="14" t="s">
        <v>13</v>
      </c>
      <c r="E260" s="15">
        <v>1330</v>
      </c>
      <c r="F260" s="33"/>
      <c r="G260" s="25">
        <f t="shared" si="5"/>
        <v>0</v>
      </c>
    </row>
    <row r="261" spans="1:7">
      <c r="A261" s="16"/>
      <c r="B261" s="17" t="s">
        <v>174</v>
      </c>
      <c r="C261" s="18" t="s">
        <v>175</v>
      </c>
      <c r="D261" s="14" t="s">
        <v>13</v>
      </c>
      <c r="E261" s="15">
        <v>385</v>
      </c>
      <c r="F261" s="33"/>
      <c r="G261" s="25">
        <f t="shared" si="5"/>
        <v>0</v>
      </c>
    </row>
    <row r="262" spans="1:7">
      <c r="A262" s="16"/>
      <c r="B262" s="17" t="s">
        <v>176</v>
      </c>
      <c r="C262" s="18" t="s">
        <v>177</v>
      </c>
      <c r="D262" s="14" t="s">
        <v>13</v>
      </c>
      <c r="E262" s="15">
        <v>385</v>
      </c>
      <c r="F262" s="33"/>
      <c r="G262" s="25">
        <f t="shared" si="5"/>
        <v>0</v>
      </c>
    </row>
    <row r="263" spans="1:7">
      <c r="A263" s="16"/>
      <c r="B263" s="17" t="s">
        <v>178</v>
      </c>
      <c r="C263" s="18" t="s">
        <v>179</v>
      </c>
      <c r="D263" s="14" t="s">
        <v>13</v>
      </c>
      <c r="E263" s="15">
        <v>830</v>
      </c>
      <c r="F263" s="33"/>
      <c r="G263" s="25">
        <f t="shared" si="5"/>
        <v>0</v>
      </c>
    </row>
    <row r="264" spans="1:7">
      <c r="A264" s="16"/>
      <c r="B264" s="17" t="s">
        <v>180</v>
      </c>
      <c r="C264" s="18" t="s">
        <v>181</v>
      </c>
      <c r="D264" s="14" t="s">
        <v>13</v>
      </c>
      <c r="E264" s="15">
        <v>770</v>
      </c>
      <c r="F264" s="33"/>
      <c r="G264" s="25">
        <f t="shared" si="5"/>
        <v>0</v>
      </c>
    </row>
    <row r="265" spans="1:7">
      <c r="A265" s="16"/>
      <c r="B265" s="17" t="s">
        <v>182</v>
      </c>
      <c r="C265" s="18" t="s">
        <v>183</v>
      </c>
      <c r="D265" s="14" t="s">
        <v>13</v>
      </c>
      <c r="E265" s="15">
        <v>830</v>
      </c>
      <c r="F265" s="33"/>
      <c r="G265" s="25">
        <f t="shared" si="5"/>
        <v>0</v>
      </c>
    </row>
    <row r="266" spans="1:7">
      <c r="A266" s="16"/>
      <c r="B266" s="17" t="s">
        <v>184</v>
      </c>
      <c r="C266" s="18" t="s">
        <v>185</v>
      </c>
      <c r="D266" s="14" t="s">
        <v>13</v>
      </c>
      <c r="E266" s="15">
        <v>110</v>
      </c>
      <c r="F266" s="33"/>
      <c r="G266" s="25">
        <f t="shared" si="5"/>
        <v>0</v>
      </c>
    </row>
    <row r="267" spans="1:7">
      <c r="A267" s="16"/>
      <c r="B267" s="17" t="s">
        <v>186</v>
      </c>
      <c r="C267" s="18" t="s">
        <v>187</v>
      </c>
      <c r="D267" s="14" t="s">
        <v>13</v>
      </c>
      <c r="E267" s="15">
        <v>320</v>
      </c>
      <c r="F267" s="33"/>
      <c r="G267" s="25">
        <f t="shared" si="5"/>
        <v>0</v>
      </c>
    </row>
    <row r="268" spans="1:7">
      <c r="A268" s="16"/>
      <c r="B268" s="13" t="s">
        <v>780</v>
      </c>
      <c r="C268" s="18" t="s">
        <v>188</v>
      </c>
      <c r="D268" s="14" t="s">
        <v>13</v>
      </c>
      <c r="E268" s="15" t="s">
        <v>781</v>
      </c>
      <c r="F268" s="33"/>
      <c r="G268" s="25"/>
    </row>
    <row r="269" spans="1:7">
      <c r="A269" s="16"/>
      <c r="B269" s="13" t="s">
        <v>780</v>
      </c>
      <c r="C269" s="18" t="s">
        <v>189</v>
      </c>
      <c r="D269" s="14" t="s">
        <v>13</v>
      </c>
      <c r="E269" s="15" t="s">
        <v>782</v>
      </c>
      <c r="F269" s="33"/>
      <c r="G269" s="25"/>
    </row>
    <row r="270" spans="1:7">
      <c r="A270" s="16"/>
      <c r="B270" s="17" t="s">
        <v>191</v>
      </c>
      <c r="C270" s="18" t="s">
        <v>192</v>
      </c>
      <c r="D270" s="14" t="s">
        <v>13</v>
      </c>
      <c r="E270" s="15">
        <v>1598</v>
      </c>
      <c r="F270" s="33"/>
      <c r="G270" s="25">
        <f t="shared" ref="G270:G331" si="6">F270*E270</f>
        <v>0</v>
      </c>
    </row>
    <row r="271" spans="1:7">
      <c r="A271" s="16"/>
      <c r="B271" s="17" t="s">
        <v>193</v>
      </c>
      <c r="C271" s="18" t="s">
        <v>194</v>
      </c>
      <c r="D271" s="14" t="s">
        <v>13</v>
      </c>
      <c r="E271" s="15">
        <v>7150</v>
      </c>
      <c r="F271" s="33"/>
      <c r="G271" s="25">
        <f t="shared" si="6"/>
        <v>0</v>
      </c>
    </row>
    <row r="272" spans="1:7">
      <c r="A272" s="16"/>
      <c r="B272" s="17" t="s">
        <v>783</v>
      </c>
      <c r="C272" s="18" t="s">
        <v>195</v>
      </c>
      <c r="D272" s="14" t="s">
        <v>13</v>
      </c>
      <c r="E272" s="15">
        <v>6050</v>
      </c>
      <c r="F272" s="33"/>
      <c r="G272" s="25">
        <f t="shared" si="6"/>
        <v>0</v>
      </c>
    </row>
    <row r="273" spans="1:7">
      <c r="A273" s="16"/>
      <c r="B273" s="17" t="s">
        <v>198</v>
      </c>
      <c r="C273" s="18" t="s">
        <v>199</v>
      </c>
      <c r="D273" s="14" t="s">
        <v>13</v>
      </c>
      <c r="E273" s="15">
        <v>280</v>
      </c>
      <c r="F273" s="33"/>
      <c r="G273" s="25">
        <f t="shared" si="6"/>
        <v>0</v>
      </c>
    </row>
    <row r="274" spans="1:7">
      <c r="A274" s="16"/>
      <c r="B274" s="17" t="s">
        <v>200</v>
      </c>
      <c r="C274" s="18" t="s">
        <v>201</v>
      </c>
      <c r="D274" s="14" t="s">
        <v>13</v>
      </c>
      <c r="E274" s="15">
        <v>1100</v>
      </c>
      <c r="F274" s="33"/>
      <c r="G274" s="25">
        <f t="shared" si="6"/>
        <v>0</v>
      </c>
    </row>
    <row r="275" spans="1:7">
      <c r="A275" s="16"/>
      <c r="B275" s="13" t="s">
        <v>784</v>
      </c>
      <c r="C275" s="18" t="s">
        <v>203</v>
      </c>
      <c r="D275" s="14" t="s">
        <v>13</v>
      </c>
      <c r="E275" s="15" t="s">
        <v>785</v>
      </c>
      <c r="F275" s="33"/>
      <c r="G275" s="25"/>
    </row>
    <row r="276" spans="1:7">
      <c r="A276" s="16"/>
      <c r="B276" s="13" t="s">
        <v>786</v>
      </c>
      <c r="C276" s="18" t="s">
        <v>205</v>
      </c>
      <c r="D276" s="14" t="s">
        <v>13</v>
      </c>
      <c r="E276" s="15" t="s">
        <v>785</v>
      </c>
      <c r="F276" s="33"/>
      <c r="G276" s="25"/>
    </row>
    <row r="277" spans="1:7">
      <c r="A277" s="16"/>
      <c r="B277" s="13" t="s">
        <v>787</v>
      </c>
      <c r="C277" s="14" t="s">
        <v>788</v>
      </c>
      <c r="D277" s="14" t="s">
        <v>13</v>
      </c>
      <c r="E277" s="15" t="s">
        <v>789</v>
      </c>
      <c r="F277" s="33"/>
      <c r="G277" s="25"/>
    </row>
    <row r="278" spans="1:7">
      <c r="A278" s="16"/>
      <c r="B278" s="13" t="s">
        <v>790</v>
      </c>
      <c r="C278" s="18" t="s">
        <v>207</v>
      </c>
      <c r="D278" s="14" t="s">
        <v>13</v>
      </c>
      <c r="E278" s="15" t="s">
        <v>791</v>
      </c>
      <c r="F278" s="33"/>
      <c r="G278" s="25"/>
    </row>
    <row r="279" spans="1:7">
      <c r="A279" s="16"/>
      <c r="B279" s="17" t="s">
        <v>208</v>
      </c>
      <c r="C279" s="18" t="s">
        <v>209</v>
      </c>
      <c r="D279" s="14" t="s">
        <v>13</v>
      </c>
      <c r="E279" s="15">
        <v>550</v>
      </c>
      <c r="F279" s="33"/>
      <c r="G279" s="25">
        <f t="shared" si="6"/>
        <v>0</v>
      </c>
    </row>
    <row r="280" spans="1:7">
      <c r="A280" s="16"/>
      <c r="B280" s="17" t="s">
        <v>210</v>
      </c>
      <c r="C280" s="18" t="s">
        <v>211</v>
      </c>
      <c r="D280" s="14" t="s">
        <v>13</v>
      </c>
      <c r="E280" s="15">
        <v>940</v>
      </c>
      <c r="F280" s="33"/>
      <c r="G280" s="25">
        <f t="shared" si="6"/>
        <v>0</v>
      </c>
    </row>
    <row r="281" spans="1:7">
      <c r="A281" s="16"/>
      <c r="B281" s="17" t="s">
        <v>212</v>
      </c>
      <c r="C281" s="18" t="s">
        <v>213</v>
      </c>
      <c r="D281" s="14" t="s">
        <v>13</v>
      </c>
      <c r="E281" s="15">
        <v>1380</v>
      </c>
      <c r="F281" s="33"/>
      <c r="G281" s="25">
        <f t="shared" si="6"/>
        <v>0</v>
      </c>
    </row>
    <row r="282" spans="1:7">
      <c r="A282" s="16"/>
      <c r="B282" s="17" t="s">
        <v>214</v>
      </c>
      <c r="C282" s="18" t="s">
        <v>216</v>
      </c>
      <c r="D282" s="14" t="s">
        <v>13</v>
      </c>
      <c r="E282" s="15">
        <v>790</v>
      </c>
      <c r="F282" s="34"/>
      <c r="G282" s="25">
        <f t="shared" si="6"/>
        <v>0</v>
      </c>
    </row>
    <row r="283" spans="1:7">
      <c r="A283" s="16"/>
      <c r="B283" s="17" t="s">
        <v>792</v>
      </c>
      <c r="C283" s="18" t="s">
        <v>215</v>
      </c>
      <c r="D283" s="14" t="s">
        <v>13</v>
      </c>
      <c r="E283" s="15">
        <v>2050</v>
      </c>
      <c r="F283" s="33"/>
      <c r="G283" s="25">
        <f t="shared" si="6"/>
        <v>0</v>
      </c>
    </row>
    <row r="284" spans="1:7">
      <c r="A284" s="16"/>
      <c r="B284" s="17" t="s">
        <v>217</v>
      </c>
      <c r="C284" s="18" t="s">
        <v>218</v>
      </c>
      <c r="D284" s="14" t="s">
        <v>13</v>
      </c>
      <c r="E284" s="15">
        <v>1550</v>
      </c>
      <c r="F284" s="33"/>
      <c r="G284" s="25">
        <f t="shared" si="6"/>
        <v>0</v>
      </c>
    </row>
    <row r="285" spans="1:7" ht="15.75" thickBot="1">
      <c r="A285" s="16"/>
      <c r="B285" s="17" t="s">
        <v>219</v>
      </c>
      <c r="C285" s="18" t="s">
        <v>220</v>
      </c>
      <c r="D285" s="14" t="s">
        <v>13</v>
      </c>
      <c r="E285" s="15">
        <v>1030</v>
      </c>
      <c r="F285" s="33"/>
      <c r="G285" s="25">
        <f t="shared" si="6"/>
        <v>0</v>
      </c>
    </row>
    <row r="286" spans="1:7" ht="21">
      <c r="A286" s="40" t="s">
        <v>417</v>
      </c>
      <c r="B286" s="41"/>
      <c r="C286" s="41"/>
      <c r="D286" s="41"/>
      <c r="E286" s="42"/>
      <c r="F286" s="33"/>
      <c r="G286" s="25">
        <f t="shared" si="6"/>
        <v>0</v>
      </c>
    </row>
    <row r="287" spans="1:7">
      <c r="A287" s="16"/>
      <c r="B287" s="17" t="s">
        <v>221</v>
      </c>
      <c r="C287" s="18" t="s">
        <v>222</v>
      </c>
      <c r="D287" s="14" t="s">
        <v>13</v>
      </c>
      <c r="E287" s="15">
        <v>1980</v>
      </c>
      <c r="F287" s="33"/>
      <c r="G287" s="25">
        <f t="shared" si="6"/>
        <v>0</v>
      </c>
    </row>
    <row r="288" spans="1:7">
      <c r="A288" s="16"/>
      <c r="B288" s="17" t="s">
        <v>136</v>
      </c>
      <c r="C288" s="18" t="s">
        <v>223</v>
      </c>
      <c r="D288" s="14" t="s">
        <v>13</v>
      </c>
      <c r="E288" s="15">
        <v>122</v>
      </c>
      <c r="F288" s="33"/>
      <c r="G288" s="25">
        <f t="shared" si="6"/>
        <v>0</v>
      </c>
    </row>
    <row r="289" spans="1:7">
      <c r="A289" s="16"/>
      <c r="B289" s="17" t="s">
        <v>89</v>
      </c>
      <c r="C289" s="18" t="s">
        <v>793</v>
      </c>
      <c r="D289" s="14" t="s">
        <v>13</v>
      </c>
      <c r="E289" s="15">
        <v>39</v>
      </c>
      <c r="F289" s="33"/>
      <c r="G289" s="25">
        <f t="shared" si="6"/>
        <v>0</v>
      </c>
    </row>
    <row r="290" spans="1:7">
      <c r="A290" s="16"/>
      <c r="B290" s="17" t="s">
        <v>224</v>
      </c>
      <c r="C290" s="18" t="s">
        <v>225</v>
      </c>
      <c r="D290" s="14" t="s">
        <v>13</v>
      </c>
      <c r="E290" s="15">
        <v>48400</v>
      </c>
      <c r="F290" s="33"/>
      <c r="G290" s="25">
        <f t="shared" si="6"/>
        <v>0</v>
      </c>
    </row>
    <row r="291" spans="1:7">
      <c r="A291" s="16"/>
      <c r="B291" s="17" t="s">
        <v>226</v>
      </c>
      <c r="C291" s="18" t="s">
        <v>227</v>
      </c>
      <c r="D291" s="14" t="s">
        <v>13</v>
      </c>
      <c r="E291" s="15">
        <v>2200</v>
      </c>
      <c r="F291" s="33"/>
      <c r="G291" s="25">
        <f t="shared" si="6"/>
        <v>0</v>
      </c>
    </row>
    <row r="292" spans="1:7">
      <c r="A292" s="16"/>
      <c r="B292" s="13" t="s">
        <v>794</v>
      </c>
      <c r="C292" s="18" t="s">
        <v>228</v>
      </c>
      <c r="D292" s="14" t="s">
        <v>13</v>
      </c>
      <c r="E292" s="15">
        <v>1550</v>
      </c>
      <c r="F292" s="33"/>
      <c r="G292" s="25">
        <f t="shared" si="6"/>
        <v>0</v>
      </c>
    </row>
    <row r="293" spans="1:7">
      <c r="A293" s="16"/>
      <c r="B293" s="13" t="s">
        <v>795</v>
      </c>
      <c r="C293" s="14" t="s">
        <v>796</v>
      </c>
      <c r="D293" s="14" t="s">
        <v>13</v>
      </c>
      <c r="E293" s="15">
        <v>2350</v>
      </c>
      <c r="F293" s="33"/>
      <c r="G293" s="25">
        <f t="shared" si="6"/>
        <v>0</v>
      </c>
    </row>
    <row r="294" spans="1:7">
      <c r="A294" s="16"/>
      <c r="B294" s="13" t="s">
        <v>797</v>
      </c>
      <c r="C294" s="18" t="s">
        <v>230</v>
      </c>
      <c r="D294" s="14" t="s">
        <v>13</v>
      </c>
      <c r="E294" s="15" t="s">
        <v>798</v>
      </c>
      <c r="F294" s="33"/>
      <c r="G294" s="25"/>
    </row>
    <row r="295" spans="1:7" ht="15.75" thickBot="1">
      <c r="A295" s="16"/>
      <c r="B295" s="13" t="s">
        <v>797</v>
      </c>
      <c r="C295" s="18" t="s">
        <v>231</v>
      </c>
      <c r="D295" s="14" t="s">
        <v>13</v>
      </c>
      <c r="E295" s="15" t="s">
        <v>799</v>
      </c>
      <c r="F295" s="33"/>
      <c r="G295" s="25"/>
    </row>
    <row r="296" spans="1:7" ht="21">
      <c r="A296" s="40" t="s">
        <v>800</v>
      </c>
      <c r="B296" s="41"/>
      <c r="C296" s="41"/>
      <c r="D296" s="41"/>
      <c r="E296" s="42"/>
      <c r="F296" s="33"/>
      <c r="G296" s="25">
        <f t="shared" si="6"/>
        <v>0</v>
      </c>
    </row>
    <row r="297" spans="1:7">
      <c r="A297" s="16"/>
      <c r="B297" s="17" t="s">
        <v>232</v>
      </c>
      <c r="C297" s="18" t="s">
        <v>233</v>
      </c>
      <c r="D297" s="14" t="s">
        <v>13</v>
      </c>
      <c r="E297" s="15">
        <v>2600</v>
      </c>
      <c r="F297" s="33"/>
      <c r="G297" s="25">
        <f t="shared" si="6"/>
        <v>0</v>
      </c>
    </row>
    <row r="298" spans="1:7">
      <c r="A298" s="16"/>
      <c r="B298" s="17" t="s">
        <v>136</v>
      </c>
      <c r="C298" s="18" t="s">
        <v>234</v>
      </c>
      <c r="D298" s="14" t="s">
        <v>13</v>
      </c>
      <c r="E298" s="15">
        <v>89</v>
      </c>
      <c r="F298" s="33"/>
      <c r="G298" s="25">
        <f t="shared" si="6"/>
        <v>0</v>
      </c>
    </row>
    <row r="299" spans="1:7">
      <c r="A299" s="16"/>
      <c r="B299" s="17" t="s">
        <v>136</v>
      </c>
      <c r="C299" s="18" t="s">
        <v>235</v>
      </c>
      <c r="D299" s="14" t="s">
        <v>13</v>
      </c>
      <c r="E299" s="15">
        <v>94</v>
      </c>
      <c r="F299" s="33"/>
      <c r="G299" s="25">
        <f t="shared" si="6"/>
        <v>0</v>
      </c>
    </row>
    <row r="300" spans="1:7">
      <c r="A300" s="16"/>
      <c r="B300" s="17" t="s">
        <v>136</v>
      </c>
      <c r="C300" s="18" t="s">
        <v>801</v>
      </c>
      <c r="D300" s="14" t="s">
        <v>13</v>
      </c>
      <c r="E300" s="15">
        <v>45</v>
      </c>
      <c r="F300" s="33"/>
      <c r="G300" s="25">
        <f t="shared" si="6"/>
        <v>0</v>
      </c>
    </row>
    <row r="301" spans="1:7">
      <c r="A301" s="16"/>
      <c r="B301" s="17" t="s">
        <v>236</v>
      </c>
      <c r="C301" s="18" t="s">
        <v>237</v>
      </c>
      <c r="D301" s="14" t="s">
        <v>13</v>
      </c>
      <c r="E301" s="15">
        <v>78</v>
      </c>
      <c r="F301" s="33"/>
      <c r="G301" s="25">
        <f t="shared" si="6"/>
        <v>0</v>
      </c>
    </row>
    <row r="302" spans="1:7">
      <c r="A302" s="16"/>
      <c r="B302" s="13" t="s">
        <v>802</v>
      </c>
      <c r="C302" s="18" t="s">
        <v>238</v>
      </c>
      <c r="D302" s="14" t="s">
        <v>13</v>
      </c>
      <c r="E302" s="15" t="s">
        <v>803</v>
      </c>
      <c r="F302" s="33"/>
      <c r="G302" s="25"/>
    </row>
    <row r="303" spans="1:7">
      <c r="A303" s="16"/>
      <c r="B303" s="13" t="s">
        <v>804</v>
      </c>
      <c r="C303" s="18" t="s">
        <v>239</v>
      </c>
      <c r="D303" s="14" t="s">
        <v>13</v>
      </c>
      <c r="E303" s="15" t="s">
        <v>805</v>
      </c>
      <c r="F303" s="34"/>
      <c r="G303" s="25"/>
    </row>
    <row r="304" spans="1:7">
      <c r="A304" s="16"/>
      <c r="B304" s="17" t="s">
        <v>240</v>
      </c>
      <c r="C304" s="18" t="s">
        <v>241</v>
      </c>
      <c r="D304" s="14" t="s">
        <v>13</v>
      </c>
      <c r="E304" s="15">
        <v>39</v>
      </c>
      <c r="F304" s="33"/>
      <c r="G304" s="25">
        <f t="shared" si="6"/>
        <v>0</v>
      </c>
    </row>
    <row r="305" spans="1:7">
      <c r="A305" s="16"/>
      <c r="B305" s="17" t="s">
        <v>89</v>
      </c>
      <c r="C305" s="18" t="s">
        <v>242</v>
      </c>
      <c r="D305" s="14" t="s">
        <v>13</v>
      </c>
      <c r="E305" s="15">
        <v>34</v>
      </c>
      <c r="F305" s="33"/>
      <c r="G305" s="25">
        <f t="shared" si="6"/>
        <v>0</v>
      </c>
    </row>
    <row r="306" spans="1:7">
      <c r="A306" s="16"/>
      <c r="B306" s="17" t="s">
        <v>243</v>
      </c>
      <c r="C306" s="18" t="s">
        <v>245</v>
      </c>
      <c r="D306" s="14" t="s">
        <v>13</v>
      </c>
      <c r="E306" s="15">
        <v>520</v>
      </c>
      <c r="F306" s="33"/>
      <c r="G306" s="25">
        <f t="shared" si="6"/>
        <v>0</v>
      </c>
    </row>
    <row r="307" spans="1:7">
      <c r="A307" s="16"/>
      <c r="B307" s="17" t="s">
        <v>243</v>
      </c>
      <c r="C307" s="18" t="s">
        <v>244</v>
      </c>
      <c r="D307" s="14" t="s">
        <v>13</v>
      </c>
      <c r="E307" s="15">
        <v>520</v>
      </c>
      <c r="F307" s="33"/>
      <c r="G307" s="25">
        <f t="shared" si="6"/>
        <v>0</v>
      </c>
    </row>
    <row r="308" spans="1:7">
      <c r="A308" s="16"/>
      <c r="B308" s="17" t="s">
        <v>246</v>
      </c>
      <c r="C308" s="18" t="s">
        <v>248</v>
      </c>
      <c r="D308" s="14" t="s">
        <v>13</v>
      </c>
      <c r="E308" s="15">
        <v>8250</v>
      </c>
      <c r="F308" s="33"/>
      <c r="G308" s="25">
        <f t="shared" si="6"/>
        <v>0</v>
      </c>
    </row>
    <row r="309" spans="1:7">
      <c r="A309" s="16"/>
      <c r="B309" s="17" t="s">
        <v>249</v>
      </c>
      <c r="C309" s="18" t="s">
        <v>251</v>
      </c>
      <c r="D309" s="14" t="s">
        <v>13</v>
      </c>
      <c r="E309" s="15">
        <v>9350</v>
      </c>
      <c r="F309" s="33"/>
      <c r="G309" s="25">
        <f t="shared" si="6"/>
        <v>0</v>
      </c>
    </row>
    <row r="310" spans="1:7">
      <c r="A310" s="16"/>
      <c r="B310" s="17" t="s">
        <v>246</v>
      </c>
      <c r="C310" s="18" t="s">
        <v>247</v>
      </c>
      <c r="D310" s="14" t="s">
        <v>13</v>
      </c>
      <c r="E310" s="15">
        <v>26400</v>
      </c>
      <c r="F310" s="33"/>
      <c r="G310" s="25">
        <f t="shared" si="6"/>
        <v>0</v>
      </c>
    </row>
    <row r="311" spans="1:7">
      <c r="A311" s="16"/>
      <c r="B311" s="17" t="s">
        <v>249</v>
      </c>
      <c r="C311" s="18" t="s">
        <v>250</v>
      </c>
      <c r="D311" s="14" t="s">
        <v>13</v>
      </c>
      <c r="E311" s="15">
        <v>26400</v>
      </c>
      <c r="F311" s="33"/>
      <c r="G311" s="25">
        <f t="shared" si="6"/>
        <v>0</v>
      </c>
    </row>
    <row r="312" spans="1:7">
      <c r="A312" s="16"/>
      <c r="B312" s="17" t="s">
        <v>253</v>
      </c>
      <c r="C312" s="18" t="s">
        <v>254</v>
      </c>
      <c r="D312" s="14" t="s">
        <v>13</v>
      </c>
      <c r="E312" s="15">
        <v>7700</v>
      </c>
      <c r="F312" s="33"/>
      <c r="G312" s="25">
        <f t="shared" si="6"/>
        <v>0</v>
      </c>
    </row>
    <row r="313" spans="1:7">
      <c r="A313" s="16"/>
      <c r="B313" s="17" t="s">
        <v>252</v>
      </c>
      <c r="C313" s="18" t="s">
        <v>806</v>
      </c>
      <c r="D313" s="14" t="s">
        <v>13</v>
      </c>
      <c r="E313" s="15">
        <v>7950</v>
      </c>
      <c r="F313" s="33"/>
      <c r="G313" s="25">
        <f t="shared" si="6"/>
        <v>0</v>
      </c>
    </row>
    <row r="314" spans="1:7">
      <c r="A314" s="16"/>
      <c r="B314" s="17" t="s">
        <v>105</v>
      </c>
      <c r="C314" s="18" t="s">
        <v>807</v>
      </c>
      <c r="D314" s="14" t="s">
        <v>13</v>
      </c>
      <c r="E314" s="15">
        <v>1100</v>
      </c>
      <c r="F314" s="33"/>
      <c r="G314" s="25">
        <f t="shared" si="6"/>
        <v>0</v>
      </c>
    </row>
    <row r="315" spans="1:7">
      <c r="A315" s="16"/>
      <c r="B315" s="17" t="s">
        <v>105</v>
      </c>
      <c r="C315" s="18" t="s">
        <v>255</v>
      </c>
      <c r="D315" s="14" t="s">
        <v>13</v>
      </c>
      <c r="E315" s="15">
        <v>290</v>
      </c>
      <c r="F315" s="33"/>
      <c r="G315" s="25">
        <f t="shared" si="6"/>
        <v>0</v>
      </c>
    </row>
    <row r="316" spans="1:7">
      <c r="A316" s="16"/>
      <c r="B316" s="17" t="s">
        <v>109</v>
      </c>
      <c r="C316" s="18" t="s">
        <v>256</v>
      </c>
      <c r="D316" s="14" t="s">
        <v>13</v>
      </c>
      <c r="E316" s="15">
        <v>23</v>
      </c>
      <c r="F316" s="33"/>
      <c r="G316" s="25">
        <f t="shared" si="6"/>
        <v>0</v>
      </c>
    </row>
    <row r="317" spans="1:7">
      <c r="A317" s="16"/>
      <c r="B317" s="17" t="s">
        <v>257</v>
      </c>
      <c r="C317" s="18" t="s">
        <v>258</v>
      </c>
      <c r="D317" s="14" t="s">
        <v>13</v>
      </c>
      <c r="E317" s="15">
        <v>112</v>
      </c>
      <c r="F317" s="33"/>
      <c r="G317" s="25">
        <f t="shared" si="6"/>
        <v>0</v>
      </c>
    </row>
    <row r="318" spans="1:7">
      <c r="A318" s="16"/>
      <c r="B318" s="17" t="s">
        <v>32</v>
      </c>
      <c r="C318" s="18" t="s">
        <v>808</v>
      </c>
      <c r="D318" s="14" t="s">
        <v>13</v>
      </c>
      <c r="E318" s="15">
        <v>135</v>
      </c>
      <c r="F318" s="33"/>
      <c r="G318" s="25">
        <f t="shared" si="6"/>
        <v>0</v>
      </c>
    </row>
    <row r="319" spans="1:7">
      <c r="A319" s="16"/>
      <c r="B319" s="17" t="s">
        <v>197</v>
      </c>
      <c r="C319" s="18" t="s">
        <v>259</v>
      </c>
      <c r="D319" s="14" t="s">
        <v>13</v>
      </c>
      <c r="E319" s="15">
        <v>880</v>
      </c>
      <c r="F319" s="33"/>
      <c r="G319" s="25">
        <f t="shared" si="6"/>
        <v>0</v>
      </c>
    </row>
    <row r="320" spans="1:7">
      <c r="A320" s="16"/>
      <c r="B320" s="17" t="s">
        <v>197</v>
      </c>
      <c r="C320" s="18" t="s">
        <v>260</v>
      </c>
      <c r="D320" s="14" t="s">
        <v>13</v>
      </c>
      <c r="E320" s="15">
        <v>880</v>
      </c>
      <c r="F320" s="33"/>
      <c r="G320" s="25">
        <f t="shared" si="6"/>
        <v>0</v>
      </c>
    </row>
    <row r="321" spans="1:7">
      <c r="A321" s="16"/>
      <c r="B321" s="17" t="s">
        <v>197</v>
      </c>
      <c r="C321" s="18" t="s">
        <v>261</v>
      </c>
      <c r="D321" s="14" t="s">
        <v>13</v>
      </c>
      <c r="E321" s="15">
        <v>1100</v>
      </c>
      <c r="F321" s="33"/>
      <c r="G321" s="25">
        <f t="shared" si="6"/>
        <v>0</v>
      </c>
    </row>
    <row r="322" spans="1:7">
      <c r="A322" s="16"/>
      <c r="B322" s="17" t="s">
        <v>197</v>
      </c>
      <c r="C322" s="18" t="s">
        <v>262</v>
      </c>
      <c r="D322" s="14" t="s">
        <v>13</v>
      </c>
      <c r="E322" s="15">
        <v>1050</v>
      </c>
      <c r="F322" s="33"/>
      <c r="G322" s="25">
        <f t="shared" si="6"/>
        <v>0</v>
      </c>
    </row>
    <row r="323" spans="1:7">
      <c r="A323" s="16"/>
      <c r="B323" s="17" t="s">
        <v>33</v>
      </c>
      <c r="C323" s="18" t="s">
        <v>809</v>
      </c>
      <c r="D323" s="14" t="s">
        <v>13</v>
      </c>
      <c r="E323" s="15">
        <v>1350</v>
      </c>
      <c r="F323" s="33"/>
      <c r="G323" s="25">
        <f t="shared" si="6"/>
        <v>0</v>
      </c>
    </row>
    <row r="324" spans="1:7">
      <c r="A324" s="16"/>
      <c r="B324" s="17" t="s">
        <v>265</v>
      </c>
      <c r="C324" s="18" t="s">
        <v>266</v>
      </c>
      <c r="D324" s="14" t="s">
        <v>13</v>
      </c>
      <c r="E324" s="15">
        <v>415</v>
      </c>
      <c r="F324" s="33"/>
      <c r="G324" s="25">
        <f t="shared" si="6"/>
        <v>0</v>
      </c>
    </row>
    <row r="325" spans="1:7" ht="15.75" thickBot="1">
      <c r="A325" s="16"/>
      <c r="B325" s="17" t="s">
        <v>267</v>
      </c>
      <c r="C325" s="18" t="s">
        <v>268</v>
      </c>
      <c r="D325" s="14" t="s">
        <v>13</v>
      </c>
      <c r="E325" s="15">
        <v>3980</v>
      </c>
      <c r="F325" s="33"/>
      <c r="G325" s="25">
        <f t="shared" si="6"/>
        <v>0</v>
      </c>
    </row>
    <row r="326" spans="1:7" ht="21">
      <c r="A326" s="40" t="s">
        <v>277</v>
      </c>
      <c r="B326" s="41"/>
      <c r="C326" s="41"/>
      <c r="D326" s="41"/>
      <c r="E326" s="42"/>
      <c r="F326" s="33"/>
      <c r="G326" s="25">
        <f t="shared" si="6"/>
        <v>0</v>
      </c>
    </row>
    <row r="327" spans="1:7">
      <c r="A327" s="16"/>
      <c r="B327" s="17" t="s">
        <v>271</v>
      </c>
      <c r="C327" s="18" t="s">
        <v>272</v>
      </c>
      <c r="D327" s="14" t="s">
        <v>13</v>
      </c>
      <c r="E327" s="15">
        <v>1780</v>
      </c>
      <c r="F327" s="33"/>
      <c r="G327" s="25">
        <f t="shared" si="6"/>
        <v>0</v>
      </c>
    </row>
    <row r="328" spans="1:7">
      <c r="A328" s="16"/>
      <c r="B328" s="17" t="s">
        <v>273</v>
      </c>
      <c r="C328" s="18" t="s">
        <v>274</v>
      </c>
      <c r="D328" s="14" t="s">
        <v>13</v>
      </c>
      <c r="E328" s="15">
        <v>2100</v>
      </c>
      <c r="F328" s="33"/>
      <c r="G328" s="25">
        <f t="shared" si="6"/>
        <v>0</v>
      </c>
    </row>
    <row r="329" spans="1:7">
      <c r="A329" s="16"/>
      <c r="B329" s="17" t="s">
        <v>275</v>
      </c>
      <c r="C329" s="18" t="s">
        <v>276</v>
      </c>
      <c r="D329" s="14" t="s">
        <v>13</v>
      </c>
      <c r="E329" s="15">
        <v>1450</v>
      </c>
      <c r="F329" s="33"/>
      <c r="G329" s="25">
        <f t="shared" si="6"/>
        <v>0</v>
      </c>
    </row>
    <row r="330" spans="1:7">
      <c r="A330" s="16"/>
      <c r="B330" s="13" t="s">
        <v>810</v>
      </c>
      <c r="C330" s="18" t="s">
        <v>811</v>
      </c>
      <c r="D330" s="14" t="s">
        <v>13</v>
      </c>
      <c r="E330" s="15" t="s">
        <v>812</v>
      </c>
      <c r="F330" s="33"/>
      <c r="G330" s="25"/>
    </row>
    <row r="331" spans="1:7">
      <c r="A331" s="16"/>
      <c r="B331" s="17" t="s">
        <v>270</v>
      </c>
      <c r="C331" s="18" t="s">
        <v>813</v>
      </c>
      <c r="D331" s="14" t="s">
        <v>13</v>
      </c>
      <c r="E331" s="15">
        <v>450</v>
      </c>
      <c r="F331" s="33"/>
      <c r="G331" s="25">
        <f t="shared" si="6"/>
        <v>0</v>
      </c>
    </row>
    <row r="332" spans="1:7">
      <c r="A332" s="16"/>
      <c r="B332" s="17" t="s">
        <v>278</v>
      </c>
      <c r="C332" s="18" t="s">
        <v>279</v>
      </c>
      <c r="D332" s="14" t="s">
        <v>13</v>
      </c>
      <c r="E332" s="15">
        <v>1230</v>
      </c>
      <c r="F332" s="33"/>
      <c r="G332" s="25">
        <f t="shared" ref="G332:G396" si="7">F332*E332</f>
        <v>0</v>
      </c>
    </row>
    <row r="333" spans="1:7">
      <c r="A333" s="16"/>
      <c r="B333" s="17" t="s">
        <v>105</v>
      </c>
      <c r="C333" s="18" t="s">
        <v>280</v>
      </c>
      <c r="D333" s="14" t="s">
        <v>13</v>
      </c>
      <c r="E333" s="15">
        <v>550</v>
      </c>
      <c r="F333" s="33"/>
      <c r="G333" s="25">
        <f t="shared" si="7"/>
        <v>0</v>
      </c>
    </row>
    <row r="334" spans="1:7">
      <c r="A334" s="16"/>
      <c r="B334" s="17" t="s">
        <v>814</v>
      </c>
      <c r="C334" s="18" t="s">
        <v>815</v>
      </c>
      <c r="D334" s="14" t="s">
        <v>13</v>
      </c>
      <c r="E334" s="15">
        <v>1230</v>
      </c>
      <c r="F334" s="33"/>
      <c r="G334" s="25">
        <f t="shared" si="7"/>
        <v>0</v>
      </c>
    </row>
    <row r="335" spans="1:7">
      <c r="A335" s="16"/>
      <c r="B335" s="17" t="s">
        <v>281</v>
      </c>
      <c r="C335" s="18" t="s">
        <v>282</v>
      </c>
      <c r="D335" s="14" t="s">
        <v>13</v>
      </c>
      <c r="E335" s="15">
        <v>220</v>
      </c>
      <c r="F335" s="33"/>
      <c r="G335" s="25">
        <f t="shared" si="7"/>
        <v>0</v>
      </c>
    </row>
    <row r="336" spans="1:7">
      <c r="A336" s="16"/>
      <c r="B336" s="17" t="s">
        <v>117</v>
      </c>
      <c r="C336" s="18" t="s">
        <v>283</v>
      </c>
      <c r="D336" s="14" t="s">
        <v>13</v>
      </c>
      <c r="E336" s="15">
        <v>28</v>
      </c>
      <c r="F336" s="33"/>
      <c r="G336" s="25">
        <f t="shared" si="7"/>
        <v>0</v>
      </c>
    </row>
    <row r="337" spans="1:7">
      <c r="A337" s="16"/>
      <c r="B337" s="17" t="s">
        <v>263</v>
      </c>
      <c r="C337" s="18" t="s">
        <v>284</v>
      </c>
      <c r="D337" s="14" t="s">
        <v>13</v>
      </c>
      <c r="E337" s="15">
        <v>39</v>
      </c>
      <c r="F337" s="33"/>
      <c r="G337" s="25">
        <f t="shared" si="7"/>
        <v>0</v>
      </c>
    </row>
    <row r="338" spans="1:7">
      <c r="A338" s="16"/>
      <c r="B338" s="17" t="s">
        <v>212</v>
      </c>
      <c r="C338" s="18" t="s">
        <v>285</v>
      </c>
      <c r="D338" s="14" t="s">
        <v>13</v>
      </c>
      <c r="E338" s="15">
        <v>1280</v>
      </c>
      <c r="F338" s="33"/>
      <c r="G338" s="25">
        <f t="shared" si="7"/>
        <v>0</v>
      </c>
    </row>
    <row r="339" spans="1:7">
      <c r="A339" s="16"/>
      <c r="B339" s="17" t="s">
        <v>212</v>
      </c>
      <c r="C339" s="18" t="s">
        <v>286</v>
      </c>
      <c r="D339" s="14" t="s">
        <v>13</v>
      </c>
      <c r="E339" s="15">
        <v>715</v>
      </c>
      <c r="F339" s="33"/>
      <c r="G339" s="25">
        <f t="shared" si="7"/>
        <v>0</v>
      </c>
    </row>
    <row r="340" spans="1:7">
      <c r="A340" s="16"/>
      <c r="B340" s="13" t="s">
        <v>816</v>
      </c>
      <c r="C340" s="18" t="s">
        <v>287</v>
      </c>
      <c r="D340" s="14" t="s">
        <v>13</v>
      </c>
      <c r="E340" s="15" t="s">
        <v>817</v>
      </c>
      <c r="F340" s="33"/>
      <c r="G340" s="25"/>
    </row>
    <row r="341" spans="1:7">
      <c r="A341" s="16"/>
      <c r="B341" s="17" t="s">
        <v>288</v>
      </c>
      <c r="C341" s="18" t="s">
        <v>289</v>
      </c>
      <c r="D341" s="14" t="s">
        <v>13</v>
      </c>
      <c r="E341" s="15">
        <v>1380</v>
      </c>
      <c r="F341" s="33"/>
      <c r="G341" s="25">
        <f t="shared" si="7"/>
        <v>0</v>
      </c>
    </row>
    <row r="342" spans="1:7" ht="15.75" thickBot="1">
      <c r="A342" s="16"/>
      <c r="B342" s="17" t="s">
        <v>290</v>
      </c>
      <c r="C342" s="18" t="s">
        <v>291</v>
      </c>
      <c r="D342" s="14" t="s">
        <v>13</v>
      </c>
      <c r="E342" s="15">
        <v>2150</v>
      </c>
      <c r="F342" s="33"/>
      <c r="G342" s="25">
        <f t="shared" si="7"/>
        <v>0</v>
      </c>
    </row>
    <row r="343" spans="1:7" ht="21">
      <c r="A343" s="40" t="s">
        <v>298</v>
      </c>
      <c r="B343" s="41"/>
      <c r="C343" s="41"/>
      <c r="D343" s="41"/>
      <c r="E343" s="42"/>
      <c r="F343" s="33"/>
      <c r="G343" s="25">
        <f t="shared" si="7"/>
        <v>0</v>
      </c>
    </row>
    <row r="344" spans="1:7">
      <c r="A344" s="16"/>
      <c r="B344" s="17" t="s">
        <v>292</v>
      </c>
      <c r="C344" s="18" t="s">
        <v>293</v>
      </c>
      <c r="D344" s="14" t="s">
        <v>13</v>
      </c>
      <c r="E344" s="15">
        <v>9020</v>
      </c>
      <c r="F344" s="33"/>
      <c r="G344" s="25">
        <f t="shared" si="7"/>
        <v>0</v>
      </c>
    </row>
    <row r="345" spans="1:7">
      <c r="A345" s="16"/>
      <c r="B345" s="17" t="s">
        <v>294</v>
      </c>
      <c r="C345" s="18" t="s">
        <v>295</v>
      </c>
      <c r="D345" s="14" t="s">
        <v>37</v>
      </c>
      <c r="E345" s="15">
        <v>8850</v>
      </c>
      <c r="F345" s="33"/>
      <c r="G345" s="25">
        <f t="shared" si="7"/>
        <v>0</v>
      </c>
    </row>
    <row r="346" spans="1:7">
      <c r="A346" s="16"/>
      <c r="B346" s="17" t="s">
        <v>296</v>
      </c>
      <c r="C346" s="18" t="s">
        <v>297</v>
      </c>
      <c r="D346" s="14" t="s">
        <v>37</v>
      </c>
      <c r="E346" s="15">
        <v>2350</v>
      </c>
      <c r="F346" s="33"/>
      <c r="G346" s="25">
        <f t="shared" si="7"/>
        <v>0</v>
      </c>
    </row>
    <row r="347" spans="1:7" ht="15.75" thickBot="1">
      <c r="A347" s="16"/>
      <c r="B347" s="17" t="s">
        <v>298</v>
      </c>
      <c r="C347" s="14" t="s">
        <v>865</v>
      </c>
      <c r="D347" s="14" t="s">
        <v>13</v>
      </c>
      <c r="E347" s="15">
        <v>126500</v>
      </c>
      <c r="F347" s="33"/>
      <c r="G347" s="25">
        <f t="shared" si="7"/>
        <v>0</v>
      </c>
    </row>
    <row r="348" spans="1:7" ht="21">
      <c r="A348" s="40" t="s">
        <v>818</v>
      </c>
      <c r="B348" s="41"/>
      <c r="C348" s="41"/>
      <c r="D348" s="41"/>
      <c r="E348" s="42"/>
      <c r="F348" s="33"/>
      <c r="G348" s="25">
        <f t="shared" si="7"/>
        <v>0</v>
      </c>
    </row>
    <row r="349" spans="1:7">
      <c r="A349" s="16"/>
      <c r="B349" s="17" t="s">
        <v>299</v>
      </c>
      <c r="C349" s="18" t="s">
        <v>300</v>
      </c>
      <c r="D349" s="14" t="s">
        <v>13</v>
      </c>
      <c r="E349" s="15">
        <v>19250</v>
      </c>
      <c r="F349" s="33"/>
      <c r="G349" s="25">
        <f t="shared" si="7"/>
        <v>0</v>
      </c>
    </row>
    <row r="350" spans="1:7">
      <c r="A350" s="16"/>
      <c r="B350" s="17" t="s">
        <v>236</v>
      </c>
      <c r="C350" s="18" t="s">
        <v>301</v>
      </c>
      <c r="D350" s="14" t="s">
        <v>13</v>
      </c>
      <c r="E350" s="15">
        <v>83</v>
      </c>
      <c r="F350" s="33"/>
      <c r="G350" s="25">
        <f t="shared" si="7"/>
        <v>0</v>
      </c>
    </row>
    <row r="351" spans="1:7">
      <c r="A351" s="16"/>
      <c r="B351" s="17" t="s">
        <v>236</v>
      </c>
      <c r="C351" s="18" t="s">
        <v>819</v>
      </c>
      <c r="D351" s="14" t="s">
        <v>13</v>
      </c>
      <c r="E351" s="15">
        <v>66</v>
      </c>
      <c r="F351" s="33"/>
      <c r="G351" s="25">
        <f t="shared" si="7"/>
        <v>0</v>
      </c>
    </row>
    <row r="352" spans="1:7">
      <c r="A352" s="16"/>
      <c r="B352" s="17" t="s">
        <v>269</v>
      </c>
      <c r="C352" s="18" t="s">
        <v>820</v>
      </c>
      <c r="D352" s="14" t="s">
        <v>13</v>
      </c>
      <c r="E352" s="15">
        <v>830</v>
      </c>
      <c r="F352" s="33"/>
      <c r="G352" s="25">
        <f t="shared" si="7"/>
        <v>0</v>
      </c>
    </row>
    <row r="353" spans="1:7">
      <c r="A353" s="16"/>
      <c r="B353" s="17" t="s">
        <v>71</v>
      </c>
      <c r="C353" s="18" t="s">
        <v>302</v>
      </c>
      <c r="D353" s="14" t="s">
        <v>13</v>
      </c>
      <c r="E353" s="15">
        <v>1780</v>
      </c>
      <c r="F353" s="33"/>
      <c r="G353" s="25">
        <f t="shared" si="7"/>
        <v>0</v>
      </c>
    </row>
    <row r="354" spans="1:7">
      <c r="A354" s="16"/>
      <c r="B354" s="17" t="s">
        <v>303</v>
      </c>
      <c r="C354" s="18" t="s">
        <v>304</v>
      </c>
      <c r="D354" s="14" t="s">
        <v>13</v>
      </c>
      <c r="E354" s="15">
        <v>8250</v>
      </c>
      <c r="F354" s="33"/>
      <c r="G354" s="25">
        <f t="shared" si="7"/>
        <v>0</v>
      </c>
    </row>
    <row r="355" spans="1:7">
      <c r="A355" s="16"/>
      <c r="B355" s="17" t="s">
        <v>305</v>
      </c>
      <c r="C355" s="18" t="s">
        <v>306</v>
      </c>
      <c r="D355" s="14" t="s">
        <v>13</v>
      </c>
      <c r="E355" s="15">
        <v>8600</v>
      </c>
      <c r="F355" s="33"/>
      <c r="G355" s="25">
        <f t="shared" si="7"/>
        <v>0</v>
      </c>
    </row>
    <row r="356" spans="1:7">
      <c r="A356" s="16"/>
      <c r="B356" s="17" t="s">
        <v>307</v>
      </c>
      <c r="C356" s="18" t="s">
        <v>308</v>
      </c>
      <c r="D356" s="14" t="s">
        <v>13</v>
      </c>
      <c r="E356" s="15">
        <v>11000</v>
      </c>
      <c r="F356" s="33"/>
      <c r="G356" s="25">
        <f t="shared" si="7"/>
        <v>0</v>
      </c>
    </row>
    <row r="357" spans="1:7">
      <c r="A357" s="16"/>
      <c r="B357" s="17" t="s">
        <v>309</v>
      </c>
      <c r="C357" s="18" t="s">
        <v>310</v>
      </c>
      <c r="D357" s="14" t="s">
        <v>13</v>
      </c>
      <c r="E357" s="15">
        <v>11000</v>
      </c>
      <c r="F357" s="33"/>
      <c r="G357" s="25">
        <f t="shared" si="7"/>
        <v>0</v>
      </c>
    </row>
    <row r="358" spans="1:7">
      <c r="A358" s="16"/>
      <c r="B358" s="17" t="s">
        <v>311</v>
      </c>
      <c r="C358" s="18" t="s">
        <v>312</v>
      </c>
      <c r="D358" s="14" t="s">
        <v>13</v>
      </c>
      <c r="E358" s="15">
        <v>7700</v>
      </c>
      <c r="F358" s="33"/>
      <c r="G358" s="25">
        <f t="shared" si="7"/>
        <v>0</v>
      </c>
    </row>
    <row r="359" spans="1:7">
      <c r="A359" s="16"/>
      <c r="B359" s="17" t="s">
        <v>105</v>
      </c>
      <c r="C359" s="18" t="s">
        <v>313</v>
      </c>
      <c r="D359" s="14" t="s">
        <v>13</v>
      </c>
      <c r="E359" s="15">
        <v>398</v>
      </c>
      <c r="F359" s="33"/>
      <c r="G359" s="25">
        <f t="shared" si="7"/>
        <v>0</v>
      </c>
    </row>
    <row r="360" spans="1:7">
      <c r="A360" s="16"/>
      <c r="B360" s="17" t="s">
        <v>105</v>
      </c>
      <c r="C360" s="18" t="s">
        <v>821</v>
      </c>
      <c r="D360" s="14" t="s">
        <v>13</v>
      </c>
      <c r="E360" s="15">
        <v>410</v>
      </c>
      <c r="F360" s="33"/>
      <c r="G360" s="25">
        <f t="shared" si="7"/>
        <v>0</v>
      </c>
    </row>
    <row r="361" spans="1:7">
      <c r="A361" s="16"/>
      <c r="B361" s="17" t="s">
        <v>822</v>
      </c>
      <c r="C361" s="18" t="s">
        <v>823</v>
      </c>
      <c r="D361" s="14" t="s">
        <v>13</v>
      </c>
      <c r="E361" s="15">
        <v>495</v>
      </c>
      <c r="F361" s="33"/>
      <c r="G361" s="25">
        <f t="shared" si="7"/>
        <v>0</v>
      </c>
    </row>
    <row r="362" spans="1:7">
      <c r="A362" s="16"/>
      <c r="B362" s="17" t="s">
        <v>824</v>
      </c>
      <c r="C362" s="18" t="s">
        <v>825</v>
      </c>
      <c r="D362" s="14" t="s">
        <v>13</v>
      </c>
      <c r="E362" s="15">
        <v>495</v>
      </c>
      <c r="F362" s="33"/>
      <c r="G362" s="25">
        <f t="shared" si="7"/>
        <v>0</v>
      </c>
    </row>
    <row r="363" spans="1:7">
      <c r="A363" s="16"/>
      <c r="B363" s="17" t="s">
        <v>196</v>
      </c>
      <c r="C363" s="18" t="s">
        <v>826</v>
      </c>
      <c r="D363" s="14" t="s">
        <v>13</v>
      </c>
      <c r="E363" s="15">
        <v>720</v>
      </c>
      <c r="F363" s="33"/>
      <c r="G363" s="25">
        <f t="shared" si="7"/>
        <v>0</v>
      </c>
    </row>
    <row r="364" spans="1:7">
      <c r="A364" s="16"/>
      <c r="B364" s="17" t="s">
        <v>827</v>
      </c>
      <c r="C364" s="18" t="s">
        <v>828</v>
      </c>
      <c r="D364" s="14" t="s">
        <v>13</v>
      </c>
      <c r="E364" s="15">
        <v>11000</v>
      </c>
      <c r="F364" s="33"/>
      <c r="G364" s="25">
        <f t="shared" si="7"/>
        <v>0</v>
      </c>
    </row>
    <row r="365" spans="1:7">
      <c r="A365" s="16"/>
      <c r="B365" s="17" t="s">
        <v>314</v>
      </c>
      <c r="C365" s="18" t="s">
        <v>315</v>
      </c>
      <c r="D365" s="14" t="s">
        <v>13</v>
      </c>
      <c r="E365" s="15">
        <v>6050</v>
      </c>
      <c r="F365" s="33"/>
      <c r="G365" s="25">
        <f t="shared" si="7"/>
        <v>0</v>
      </c>
    </row>
    <row r="366" spans="1:7">
      <c r="A366" s="16"/>
      <c r="B366" s="17" t="s">
        <v>316</v>
      </c>
      <c r="C366" s="18" t="s">
        <v>317</v>
      </c>
      <c r="D366" s="14" t="s">
        <v>13</v>
      </c>
      <c r="E366" s="15">
        <v>7150</v>
      </c>
      <c r="F366" s="33"/>
      <c r="G366" s="25">
        <f t="shared" si="7"/>
        <v>0</v>
      </c>
    </row>
    <row r="367" spans="1:7">
      <c r="A367" s="16"/>
      <c r="B367" s="17" t="s">
        <v>318</v>
      </c>
      <c r="C367" s="18" t="s">
        <v>319</v>
      </c>
      <c r="D367" s="14" t="s">
        <v>13</v>
      </c>
      <c r="E367" s="15">
        <v>2200</v>
      </c>
      <c r="F367" s="33"/>
      <c r="G367" s="25">
        <f t="shared" si="7"/>
        <v>0</v>
      </c>
    </row>
    <row r="368" spans="1:7" ht="15.75" thickBot="1">
      <c r="A368" s="16"/>
      <c r="B368" s="17" t="s">
        <v>320</v>
      </c>
      <c r="C368" s="18" t="s">
        <v>321</v>
      </c>
      <c r="D368" s="14" t="s">
        <v>13</v>
      </c>
      <c r="E368" s="15">
        <v>1270</v>
      </c>
      <c r="F368" s="33"/>
      <c r="G368" s="25">
        <f t="shared" si="7"/>
        <v>0</v>
      </c>
    </row>
    <row r="369" spans="1:7" ht="21">
      <c r="A369" s="40" t="s">
        <v>829</v>
      </c>
      <c r="B369" s="41"/>
      <c r="C369" s="41"/>
      <c r="D369" s="41"/>
      <c r="E369" s="42"/>
      <c r="F369" s="34"/>
      <c r="G369" s="25">
        <f t="shared" si="7"/>
        <v>0</v>
      </c>
    </row>
    <row r="370" spans="1:7">
      <c r="A370" s="16"/>
      <c r="B370" s="17" t="s">
        <v>322</v>
      </c>
      <c r="C370" s="18" t="s">
        <v>323</v>
      </c>
      <c r="D370" s="14" t="s">
        <v>13</v>
      </c>
      <c r="E370" s="15">
        <v>8800</v>
      </c>
      <c r="F370" s="33"/>
      <c r="G370" s="25">
        <f t="shared" si="7"/>
        <v>0</v>
      </c>
    </row>
    <row r="371" spans="1:7">
      <c r="A371" s="16"/>
      <c r="B371" s="17" t="s">
        <v>75</v>
      </c>
      <c r="C371" s="18" t="s">
        <v>324</v>
      </c>
      <c r="D371" s="14" t="s">
        <v>13</v>
      </c>
      <c r="E371" s="15">
        <v>2350</v>
      </c>
      <c r="F371" s="33"/>
      <c r="G371" s="25">
        <f t="shared" si="7"/>
        <v>0</v>
      </c>
    </row>
    <row r="372" spans="1:7">
      <c r="A372" s="16"/>
      <c r="B372" s="17" t="s">
        <v>77</v>
      </c>
      <c r="C372" s="18" t="s">
        <v>325</v>
      </c>
      <c r="D372" s="14" t="s">
        <v>13</v>
      </c>
      <c r="E372" s="15">
        <v>2350</v>
      </c>
      <c r="F372" s="33"/>
      <c r="G372" s="25">
        <f t="shared" si="7"/>
        <v>0</v>
      </c>
    </row>
    <row r="373" spans="1:7">
      <c r="A373" s="16"/>
      <c r="B373" s="17" t="s">
        <v>326</v>
      </c>
      <c r="C373" s="18" t="s">
        <v>327</v>
      </c>
      <c r="D373" s="14" t="s">
        <v>13</v>
      </c>
      <c r="E373" s="15">
        <v>330</v>
      </c>
      <c r="F373" s="33"/>
      <c r="G373" s="25">
        <f t="shared" si="7"/>
        <v>0</v>
      </c>
    </row>
    <row r="374" spans="1:7">
      <c r="A374" s="16"/>
      <c r="B374" s="17" t="s">
        <v>830</v>
      </c>
      <c r="C374" s="18" t="s">
        <v>831</v>
      </c>
      <c r="D374" s="14" t="s">
        <v>13</v>
      </c>
      <c r="E374" s="15">
        <v>498</v>
      </c>
      <c r="F374" s="33"/>
      <c r="G374" s="25">
        <f t="shared" si="7"/>
        <v>0</v>
      </c>
    </row>
    <row r="375" spans="1:7">
      <c r="A375" s="16"/>
      <c r="B375" s="17" t="s">
        <v>830</v>
      </c>
      <c r="C375" s="18" t="s">
        <v>832</v>
      </c>
      <c r="D375" s="14" t="s">
        <v>13</v>
      </c>
      <c r="E375" s="15">
        <v>390</v>
      </c>
      <c r="F375" s="33"/>
      <c r="G375" s="25">
        <f t="shared" si="7"/>
        <v>0</v>
      </c>
    </row>
    <row r="376" spans="1:7">
      <c r="A376" s="16"/>
      <c r="B376" s="17" t="s">
        <v>833</v>
      </c>
      <c r="C376" s="18" t="s">
        <v>328</v>
      </c>
      <c r="D376" s="14" t="s">
        <v>13</v>
      </c>
      <c r="E376" s="15">
        <v>1050</v>
      </c>
      <c r="F376" s="33"/>
      <c r="G376" s="25">
        <f t="shared" si="7"/>
        <v>0</v>
      </c>
    </row>
    <row r="377" spans="1:7">
      <c r="A377" s="16"/>
      <c r="B377" s="17" t="s">
        <v>834</v>
      </c>
      <c r="C377" s="18" t="s">
        <v>835</v>
      </c>
      <c r="D377" s="14" t="s">
        <v>13</v>
      </c>
      <c r="E377" s="15">
        <v>1070</v>
      </c>
      <c r="F377" s="33"/>
      <c r="G377" s="25">
        <f t="shared" si="7"/>
        <v>0</v>
      </c>
    </row>
    <row r="378" spans="1:7">
      <c r="A378" s="16"/>
      <c r="B378" s="17" t="s">
        <v>836</v>
      </c>
      <c r="C378" s="18" t="s">
        <v>42</v>
      </c>
      <c r="D378" s="14" t="s">
        <v>13</v>
      </c>
      <c r="E378" s="15">
        <v>454</v>
      </c>
      <c r="F378" s="33"/>
      <c r="G378" s="25">
        <f t="shared" si="7"/>
        <v>0</v>
      </c>
    </row>
    <row r="379" spans="1:7">
      <c r="A379" s="16"/>
      <c r="B379" s="17" t="s">
        <v>329</v>
      </c>
      <c r="C379" s="18" t="s">
        <v>42</v>
      </c>
      <c r="D379" s="14" t="s">
        <v>13</v>
      </c>
      <c r="E379" s="15">
        <v>605</v>
      </c>
      <c r="F379" s="33"/>
      <c r="G379" s="25">
        <f t="shared" si="7"/>
        <v>0</v>
      </c>
    </row>
    <row r="380" spans="1:7">
      <c r="A380" s="16"/>
      <c r="B380" s="17" t="s">
        <v>330</v>
      </c>
      <c r="C380" s="18" t="s">
        <v>331</v>
      </c>
      <c r="D380" s="14" t="s">
        <v>13</v>
      </c>
      <c r="E380" s="15">
        <v>155</v>
      </c>
      <c r="F380" s="33"/>
      <c r="G380" s="25">
        <f t="shared" si="7"/>
        <v>0</v>
      </c>
    </row>
    <row r="381" spans="1:7">
      <c r="A381" s="16"/>
      <c r="B381" s="17" t="s">
        <v>332</v>
      </c>
      <c r="C381" s="18" t="s">
        <v>333</v>
      </c>
      <c r="D381" s="14" t="s">
        <v>13</v>
      </c>
      <c r="E381" s="15">
        <v>1280</v>
      </c>
      <c r="F381" s="33"/>
      <c r="G381" s="25">
        <f t="shared" si="7"/>
        <v>0</v>
      </c>
    </row>
    <row r="382" spans="1:7">
      <c r="A382" s="16"/>
      <c r="B382" s="17" t="s">
        <v>334</v>
      </c>
      <c r="C382" s="18" t="s">
        <v>335</v>
      </c>
      <c r="D382" s="14" t="s">
        <v>13</v>
      </c>
      <c r="E382" s="15">
        <v>1350</v>
      </c>
      <c r="F382" s="33"/>
      <c r="G382" s="25">
        <f t="shared" si="7"/>
        <v>0</v>
      </c>
    </row>
    <row r="383" spans="1:7">
      <c r="A383" s="16"/>
      <c r="B383" s="17" t="s">
        <v>837</v>
      </c>
      <c r="C383" s="18" t="s">
        <v>838</v>
      </c>
      <c r="D383" s="14" t="s">
        <v>13</v>
      </c>
      <c r="E383" s="15">
        <v>1490</v>
      </c>
      <c r="F383" s="33"/>
      <c r="G383" s="25">
        <f t="shared" si="7"/>
        <v>0</v>
      </c>
    </row>
    <row r="384" spans="1:7" ht="15.75" thickBot="1">
      <c r="A384" s="16"/>
      <c r="B384" s="17" t="s">
        <v>117</v>
      </c>
      <c r="C384" s="18" t="s">
        <v>336</v>
      </c>
      <c r="D384" s="14" t="s">
        <v>13</v>
      </c>
      <c r="E384" s="15">
        <v>28</v>
      </c>
      <c r="F384" s="33"/>
      <c r="G384" s="25">
        <f t="shared" si="7"/>
        <v>0</v>
      </c>
    </row>
    <row r="385" spans="1:7" ht="21" thickBot="1">
      <c r="A385" s="38" t="s">
        <v>866</v>
      </c>
      <c r="B385" s="38"/>
      <c r="C385" s="38"/>
      <c r="D385" s="38"/>
      <c r="E385" s="39"/>
      <c r="F385" s="33"/>
      <c r="G385" s="25"/>
    </row>
    <row r="386" spans="1:7" ht="21">
      <c r="A386" s="40" t="s">
        <v>839</v>
      </c>
      <c r="B386" s="41"/>
      <c r="C386" s="41"/>
      <c r="D386" s="41"/>
      <c r="E386" s="42"/>
      <c r="F386" s="33"/>
      <c r="G386" s="25">
        <f t="shared" si="7"/>
        <v>0</v>
      </c>
    </row>
    <row r="387" spans="1:7">
      <c r="A387" s="12"/>
      <c r="B387" s="13" t="s">
        <v>337</v>
      </c>
      <c r="C387" s="14" t="s">
        <v>338</v>
      </c>
      <c r="D387" s="14" t="s">
        <v>13</v>
      </c>
      <c r="E387" s="19">
        <v>110</v>
      </c>
      <c r="F387" s="33"/>
      <c r="G387" s="25">
        <f t="shared" si="7"/>
        <v>0</v>
      </c>
    </row>
    <row r="388" spans="1:7">
      <c r="A388" s="12"/>
      <c r="B388" s="13" t="s">
        <v>339</v>
      </c>
      <c r="C388" s="14" t="s">
        <v>340</v>
      </c>
      <c r="D388" s="14" t="s">
        <v>13</v>
      </c>
      <c r="E388" s="19">
        <v>4200</v>
      </c>
      <c r="F388" s="33"/>
      <c r="G388" s="25">
        <f t="shared" si="7"/>
        <v>0</v>
      </c>
    </row>
    <row r="389" spans="1:7">
      <c r="A389" s="12"/>
      <c r="B389" s="13" t="s">
        <v>341</v>
      </c>
      <c r="C389" s="14" t="s">
        <v>342</v>
      </c>
      <c r="D389" s="14" t="s">
        <v>13</v>
      </c>
      <c r="E389" s="19">
        <v>3700</v>
      </c>
      <c r="F389" s="33"/>
      <c r="G389" s="25">
        <f t="shared" si="7"/>
        <v>0</v>
      </c>
    </row>
    <row r="390" spans="1:7">
      <c r="A390" s="12"/>
      <c r="B390" s="13" t="s">
        <v>343</v>
      </c>
      <c r="C390" s="14" t="s">
        <v>344</v>
      </c>
      <c r="D390" s="14" t="s">
        <v>13</v>
      </c>
      <c r="E390" s="19">
        <v>3950</v>
      </c>
      <c r="F390" s="33"/>
      <c r="G390" s="25">
        <f t="shared" si="7"/>
        <v>0</v>
      </c>
    </row>
    <row r="391" spans="1:7">
      <c r="A391" s="12"/>
      <c r="B391" s="13" t="s">
        <v>345</v>
      </c>
      <c r="C391" s="14" t="s">
        <v>346</v>
      </c>
      <c r="D391" s="14" t="s">
        <v>13</v>
      </c>
      <c r="E391" s="19">
        <v>1980</v>
      </c>
      <c r="F391" s="33"/>
      <c r="G391" s="25">
        <f t="shared" si="7"/>
        <v>0</v>
      </c>
    </row>
    <row r="392" spans="1:7">
      <c r="A392" s="12"/>
      <c r="B392" s="13" t="s">
        <v>347</v>
      </c>
      <c r="C392" s="14" t="s">
        <v>348</v>
      </c>
      <c r="D392" s="14" t="s">
        <v>13</v>
      </c>
      <c r="E392" s="19">
        <v>7</v>
      </c>
      <c r="F392" s="33"/>
      <c r="G392" s="25">
        <f t="shared" si="7"/>
        <v>0</v>
      </c>
    </row>
    <row r="393" spans="1:7">
      <c r="A393" s="12"/>
      <c r="B393" s="13" t="s">
        <v>95</v>
      </c>
      <c r="C393" s="14" t="s">
        <v>349</v>
      </c>
      <c r="D393" s="14" t="s">
        <v>13</v>
      </c>
      <c r="E393" s="19">
        <v>78</v>
      </c>
      <c r="F393" s="33"/>
      <c r="G393" s="25">
        <f t="shared" si="7"/>
        <v>0</v>
      </c>
    </row>
    <row r="394" spans="1:7">
      <c r="A394" s="12"/>
      <c r="B394" s="13" t="s">
        <v>95</v>
      </c>
      <c r="C394" s="14" t="s">
        <v>350</v>
      </c>
      <c r="D394" s="14" t="s">
        <v>13</v>
      </c>
      <c r="E394" s="19">
        <v>35</v>
      </c>
      <c r="F394" s="33"/>
      <c r="G394" s="25">
        <f t="shared" si="7"/>
        <v>0</v>
      </c>
    </row>
    <row r="395" spans="1:7">
      <c r="A395" s="12"/>
      <c r="B395" s="13" t="s">
        <v>351</v>
      </c>
      <c r="C395" s="14" t="s">
        <v>352</v>
      </c>
      <c r="D395" s="14" t="s">
        <v>13</v>
      </c>
      <c r="E395" s="19">
        <v>78</v>
      </c>
      <c r="F395" s="33"/>
      <c r="G395" s="25">
        <f t="shared" si="7"/>
        <v>0</v>
      </c>
    </row>
    <row r="396" spans="1:7">
      <c r="A396" s="12"/>
      <c r="B396" s="13" t="s">
        <v>424</v>
      </c>
      <c r="C396" s="14" t="s">
        <v>840</v>
      </c>
      <c r="D396" s="14" t="s">
        <v>13</v>
      </c>
      <c r="E396" s="19">
        <v>110</v>
      </c>
      <c r="F396" s="33"/>
      <c r="G396" s="25">
        <f t="shared" si="7"/>
        <v>0</v>
      </c>
    </row>
    <row r="397" spans="1:7">
      <c r="A397" s="12"/>
      <c r="B397" s="13" t="s">
        <v>354</v>
      </c>
      <c r="C397" s="14" t="s">
        <v>355</v>
      </c>
      <c r="D397" s="14" t="s">
        <v>13</v>
      </c>
      <c r="E397" s="19">
        <v>660</v>
      </c>
      <c r="F397" s="33"/>
      <c r="G397" s="25">
        <f t="shared" ref="G397:G460" si="8">F397*E397</f>
        <v>0</v>
      </c>
    </row>
    <row r="398" spans="1:7">
      <c r="A398" s="12"/>
      <c r="B398" s="13" t="s">
        <v>356</v>
      </c>
      <c r="C398" s="14" t="s">
        <v>357</v>
      </c>
      <c r="D398" s="14" t="s">
        <v>13</v>
      </c>
      <c r="E398" s="19">
        <v>495</v>
      </c>
      <c r="F398" s="33"/>
      <c r="G398" s="25">
        <f t="shared" si="8"/>
        <v>0</v>
      </c>
    </row>
    <row r="399" spans="1:7">
      <c r="A399" s="12"/>
      <c r="B399" s="13" t="s">
        <v>358</v>
      </c>
      <c r="C399" s="14" t="s">
        <v>359</v>
      </c>
      <c r="D399" s="14" t="s">
        <v>13</v>
      </c>
      <c r="E399" s="19">
        <v>198</v>
      </c>
      <c r="F399" s="33"/>
      <c r="G399" s="25">
        <f t="shared" si="8"/>
        <v>0</v>
      </c>
    </row>
    <row r="400" spans="1:7">
      <c r="A400" s="12"/>
      <c r="B400" s="13" t="s">
        <v>124</v>
      </c>
      <c r="C400" s="14" t="s">
        <v>361</v>
      </c>
      <c r="D400" s="14" t="s">
        <v>13</v>
      </c>
      <c r="E400" s="19">
        <v>89</v>
      </c>
      <c r="F400" s="33"/>
      <c r="G400" s="25">
        <f t="shared" si="8"/>
        <v>0</v>
      </c>
    </row>
    <row r="401" spans="1:7" ht="15.75" thickBot="1">
      <c r="A401" s="12"/>
      <c r="B401" s="13" t="s">
        <v>229</v>
      </c>
      <c r="C401" s="14" t="s">
        <v>362</v>
      </c>
      <c r="D401" s="14" t="s">
        <v>13</v>
      </c>
      <c r="E401" s="19">
        <v>220</v>
      </c>
      <c r="F401" s="33"/>
      <c r="G401" s="25">
        <f t="shared" si="8"/>
        <v>0</v>
      </c>
    </row>
    <row r="402" spans="1:7" ht="21">
      <c r="A402" s="40" t="s">
        <v>771</v>
      </c>
      <c r="B402" s="41"/>
      <c r="C402" s="41"/>
      <c r="D402" s="41"/>
      <c r="E402" s="42"/>
      <c r="F402" s="33"/>
      <c r="G402" s="25">
        <f t="shared" si="8"/>
        <v>0</v>
      </c>
    </row>
    <row r="403" spans="1:7">
      <c r="A403" s="12"/>
      <c r="B403" s="13" t="s">
        <v>136</v>
      </c>
      <c r="C403" s="14" t="s">
        <v>363</v>
      </c>
      <c r="D403" s="14" t="s">
        <v>13</v>
      </c>
      <c r="E403" s="19">
        <v>99</v>
      </c>
      <c r="F403" s="33"/>
      <c r="G403" s="25">
        <f t="shared" si="8"/>
        <v>0</v>
      </c>
    </row>
    <row r="404" spans="1:7">
      <c r="A404" s="12"/>
      <c r="B404" s="13" t="s">
        <v>841</v>
      </c>
      <c r="C404" s="14" t="s">
        <v>842</v>
      </c>
      <c r="D404" s="14" t="s">
        <v>13</v>
      </c>
      <c r="E404" s="19">
        <v>145</v>
      </c>
      <c r="F404" s="33"/>
      <c r="G404" s="25">
        <f t="shared" si="8"/>
        <v>0</v>
      </c>
    </row>
    <row r="405" spans="1:7">
      <c r="A405" s="12"/>
      <c r="B405" s="13" t="s">
        <v>270</v>
      </c>
      <c r="C405" s="14" t="s">
        <v>364</v>
      </c>
      <c r="D405" s="14" t="s">
        <v>13</v>
      </c>
      <c r="E405" s="19">
        <v>1050</v>
      </c>
      <c r="F405" s="34"/>
      <c r="G405" s="25">
        <f t="shared" si="8"/>
        <v>0</v>
      </c>
    </row>
    <row r="406" spans="1:7">
      <c r="A406" s="12"/>
      <c r="B406" s="13" t="s">
        <v>270</v>
      </c>
      <c r="C406" s="14" t="s">
        <v>365</v>
      </c>
      <c r="D406" s="14" t="s">
        <v>13</v>
      </c>
      <c r="E406" s="19">
        <v>660</v>
      </c>
      <c r="F406" s="33"/>
      <c r="G406" s="25">
        <f t="shared" si="8"/>
        <v>0</v>
      </c>
    </row>
    <row r="407" spans="1:7">
      <c r="A407" s="12"/>
      <c r="B407" s="13" t="s">
        <v>270</v>
      </c>
      <c r="C407" s="14" t="s">
        <v>366</v>
      </c>
      <c r="D407" s="14" t="s">
        <v>13</v>
      </c>
      <c r="E407" s="19">
        <v>1050</v>
      </c>
      <c r="F407" s="33"/>
      <c r="G407" s="25">
        <f t="shared" si="8"/>
        <v>0</v>
      </c>
    </row>
    <row r="408" spans="1:7">
      <c r="A408" s="12"/>
      <c r="B408" s="13" t="s">
        <v>71</v>
      </c>
      <c r="C408" s="14" t="s">
        <v>367</v>
      </c>
      <c r="D408" s="14" t="s">
        <v>13</v>
      </c>
      <c r="E408" s="19">
        <v>67</v>
      </c>
      <c r="F408" s="33"/>
      <c r="G408" s="25">
        <f t="shared" si="8"/>
        <v>0</v>
      </c>
    </row>
    <row r="409" spans="1:7">
      <c r="A409" s="12"/>
      <c r="B409" s="13" t="s">
        <v>368</v>
      </c>
      <c r="C409" s="14" t="s">
        <v>369</v>
      </c>
      <c r="D409" s="14" t="s">
        <v>13</v>
      </c>
      <c r="E409" s="19">
        <v>20</v>
      </c>
      <c r="F409" s="33"/>
      <c r="G409" s="25">
        <f t="shared" si="8"/>
        <v>0</v>
      </c>
    </row>
    <row r="410" spans="1:7">
      <c r="A410" s="12"/>
      <c r="B410" s="13" t="s">
        <v>89</v>
      </c>
      <c r="C410" s="14" t="s">
        <v>370</v>
      </c>
      <c r="D410" s="14" t="s">
        <v>13</v>
      </c>
      <c r="E410" s="19">
        <v>72</v>
      </c>
      <c r="F410" s="33"/>
      <c r="G410" s="25">
        <f t="shared" si="8"/>
        <v>0</v>
      </c>
    </row>
    <row r="411" spans="1:7">
      <c r="A411" s="12"/>
      <c r="B411" s="13" t="s">
        <v>371</v>
      </c>
      <c r="C411" s="14" t="s">
        <v>372</v>
      </c>
      <c r="D411" s="14" t="s">
        <v>13</v>
      </c>
      <c r="E411" s="19">
        <v>1350</v>
      </c>
      <c r="F411" s="33"/>
      <c r="G411" s="25">
        <f t="shared" si="8"/>
        <v>0</v>
      </c>
    </row>
    <row r="412" spans="1:7">
      <c r="A412" s="12"/>
      <c r="B412" s="13" t="s">
        <v>373</v>
      </c>
      <c r="C412" s="14" t="s">
        <v>374</v>
      </c>
      <c r="D412" s="14" t="s">
        <v>13</v>
      </c>
      <c r="E412" s="19">
        <v>680</v>
      </c>
      <c r="F412" s="33"/>
      <c r="G412" s="25">
        <f t="shared" si="8"/>
        <v>0</v>
      </c>
    </row>
    <row r="413" spans="1:7">
      <c r="A413" s="12"/>
      <c r="B413" s="13" t="s">
        <v>105</v>
      </c>
      <c r="C413" s="14" t="s">
        <v>375</v>
      </c>
      <c r="D413" s="14" t="s">
        <v>13</v>
      </c>
      <c r="E413" s="19">
        <v>110</v>
      </c>
      <c r="F413" s="33"/>
      <c r="G413" s="25">
        <f t="shared" si="8"/>
        <v>0</v>
      </c>
    </row>
    <row r="414" spans="1:7">
      <c r="A414" s="12"/>
      <c r="B414" s="13" t="s">
        <v>376</v>
      </c>
      <c r="C414" s="14" t="s">
        <v>377</v>
      </c>
      <c r="D414" s="14" t="s">
        <v>13</v>
      </c>
      <c r="E414" s="19">
        <v>2300</v>
      </c>
      <c r="F414" s="33"/>
      <c r="G414" s="25">
        <f t="shared" si="8"/>
        <v>0</v>
      </c>
    </row>
    <row r="415" spans="1:7">
      <c r="A415" s="12"/>
      <c r="B415" s="13" t="s">
        <v>160</v>
      </c>
      <c r="C415" s="14" t="s">
        <v>378</v>
      </c>
      <c r="D415" s="14" t="s">
        <v>13</v>
      </c>
      <c r="E415" s="19">
        <v>495</v>
      </c>
      <c r="F415" s="33"/>
      <c r="G415" s="25">
        <f t="shared" si="8"/>
        <v>0</v>
      </c>
    </row>
    <row r="416" spans="1:7" ht="15.75" thickBot="1">
      <c r="A416" s="12"/>
      <c r="B416" s="13" t="s">
        <v>380</v>
      </c>
      <c r="C416" s="14" t="s">
        <v>381</v>
      </c>
      <c r="D416" s="14" t="s">
        <v>13</v>
      </c>
      <c r="E416" s="19">
        <v>605</v>
      </c>
      <c r="F416" s="33"/>
      <c r="G416" s="25">
        <f t="shared" si="8"/>
        <v>0</v>
      </c>
    </row>
    <row r="417" spans="1:7" ht="21">
      <c r="A417" s="40" t="s">
        <v>774</v>
      </c>
      <c r="B417" s="41"/>
      <c r="C417" s="41"/>
      <c r="D417" s="41"/>
      <c r="E417" s="42"/>
      <c r="F417" s="34"/>
      <c r="G417" s="25">
        <f t="shared" si="8"/>
        <v>0</v>
      </c>
    </row>
    <row r="418" spans="1:7">
      <c r="A418" s="12"/>
      <c r="B418" s="13" t="s">
        <v>382</v>
      </c>
      <c r="C418" s="14" t="s">
        <v>383</v>
      </c>
      <c r="D418" s="14" t="s">
        <v>13</v>
      </c>
      <c r="E418" s="19">
        <v>940</v>
      </c>
      <c r="F418" s="33"/>
      <c r="G418" s="25">
        <f t="shared" si="8"/>
        <v>0</v>
      </c>
    </row>
    <row r="419" spans="1:7">
      <c r="A419" s="12"/>
      <c r="B419" s="13" t="s">
        <v>384</v>
      </c>
      <c r="C419" s="14" t="s">
        <v>385</v>
      </c>
      <c r="D419" s="14" t="s">
        <v>13</v>
      </c>
      <c r="E419" s="19">
        <v>720</v>
      </c>
      <c r="F419" s="33"/>
      <c r="G419" s="25">
        <f t="shared" si="8"/>
        <v>0</v>
      </c>
    </row>
    <row r="420" spans="1:7">
      <c r="A420" s="12"/>
      <c r="B420" s="13" t="s">
        <v>386</v>
      </c>
      <c r="C420" s="14" t="s">
        <v>387</v>
      </c>
      <c r="D420" s="14" t="s">
        <v>13</v>
      </c>
      <c r="E420" s="19">
        <v>720</v>
      </c>
      <c r="F420" s="33"/>
      <c r="G420" s="25">
        <f t="shared" si="8"/>
        <v>0</v>
      </c>
    </row>
    <row r="421" spans="1:7">
      <c r="A421" s="12"/>
      <c r="B421" s="13" t="s">
        <v>170</v>
      </c>
      <c r="C421" s="14" t="s">
        <v>388</v>
      </c>
      <c r="D421" s="14" t="s">
        <v>13</v>
      </c>
      <c r="E421" s="19">
        <v>1450</v>
      </c>
      <c r="F421" s="33"/>
      <c r="G421" s="25">
        <f t="shared" si="8"/>
        <v>0</v>
      </c>
    </row>
    <row r="422" spans="1:7">
      <c r="A422" s="12"/>
      <c r="B422" s="13" t="s">
        <v>843</v>
      </c>
      <c r="C422" s="14" t="s">
        <v>389</v>
      </c>
      <c r="D422" s="14" t="s">
        <v>13</v>
      </c>
      <c r="E422" s="19" t="s">
        <v>844</v>
      </c>
      <c r="F422" s="33"/>
      <c r="G422" s="25"/>
    </row>
    <row r="423" spans="1:7">
      <c r="A423" s="12"/>
      <c r="B423" s="13" t="s">
        <v>270</v>
      </c>
      <c r="C423" s="14" t="s">
        <v>390</v>
      </c>
      <c r="D423" s="14" t="s">
        <v>13</v>
      </c>
      <c r="E423" s="19">
        <v>1030</v>
      </c>
      <c r="F423" s="33"/>
      <c r="G423" s="25">
        <f t="shared" si="8"/>
        <v>0</v>
      </c>
    </row>
    <row r="424" spans="1:7">
      <c r="A424" s="12"/>
      <c r="B424" s="13" t="s">
        <v>270</v>
      </c>
      <c r="C424" s="14" t="s">
        <v>391</v>
      </c>
      <c r="D424" s="14" t="s">
        <v>13</v>
      </c>
      <c r="E424" s="19">
        <v>770</v>
      </c>
      <c r="F424" s="33"/>
      <c r="G424" s="25">
        <f t="shared" si="8"/>
        <v>0</v>
      </c>
    </row>
    <row r="425" spans="1:7">
      <c r="A425" s="12"/>
      <c r="B425" s="13" t="s">
        <v>178</v>
      </c>
      <c r="C425" s="14" t="s">
        <v>392</v>
      </c>
      <c r="D425" s="14" t="s">
        <v>13</v>
      </c>
      <c r="E425" s="19">
        <v>770</v>
      </c>
      <c r="F425" s="33"/>
      <c r="G425" s="25">
        <f t="shared" si="8"/>
        <v>0</v>
      </c>
    </row>
    <row r="426" spans="1:7">
      <c r="A426" s="12"/>
      <c r="B426" s="13" t="s">
        <v>193</v>
      </c>
      <c r="C426" s="14" t="s">
        <v>394</v>
      </c>
      <c r="D426" s="14" t="s">
        <v>13</v>
      </c>
      <c r="E426" s="19">
        <v>4400</v>
      </c>
      <c r="F426" s="33"/>
      <c r="G426" s="25">
        <f t="shared" si="8"/>
        <v>0</v>
      </c>
    </row>
    <row r="427" spans="1:7">
      <c r="A427" s="12"/>
      <c r="B427" s="13" t="s">
        <v>105</v>
      </c>
      <c r="C427" s="14" t="s">
        <v>395</v>
      </c>
      <c r="D427" s="14" t="s">
        <v>13</v>
      </c>
      <c r="E427" s="19">
        <v>310</v>
      </c>
      <c r="F427" s="33"/>
      <c r="G427" s="25">
        <f t="shared" si="8"/>
        <v>0</v>
      </c>
    </row>
    <row r="428" spans="1:7">
      <c r="A428" s="12"/>
      <c r="B428" s="13" t="s">
        <v>111</v>
      </c>
      <c r="C428" s="14" t="s">
        <v>396</v>
      </c>
      <c r="D428" s="14" t="s">
        <v>13</v>
      </c>
      <c r="E428" s="19">
        <v>420</v>
      </c>
      <c r="F428" s="33"/>
      <c r="G428" s="25">
        <f t="shared" si="8"/>
        <v>0</v>
      </c>
    </row>
    <row r="429" spans="1:7">
      <c r="A429" s="12"/>
      <c r="B429" s="13" t="s">
        <v>111</v>
      </c>
      <c r="C429" s="14" t="s">
        <v>845</v>
      </c>
      <c r="D429" s="14" t="s">
        <v>13</v>
      </c>
      <c r="E429" s="19">
        <v>385</v>
      </c>
      <c r="F429" s="33"/>
      <c r="G429" s="25">
        <f t="shared" si="8"/>
        <v>0</v>
      </c>
    </row>
    <row r="430" spans="1:7">
      <c r="A430" s="12"/>
      <c r="B430" s="13" t="s">
        <v>397</v>
      </c>
      <c r="C430" s="14" t="s">
        <v>398</v>
      </c>
      <c r="D430" s="14" t="s">
        <v>13</v>
      </c>
      <c r="E430" s="19">
        <v>1050</v>
      </c>
      <c r="F430" s="33"/>
      <c r="G430" s="25">
        <f t="shared" si="8"/>
        <v>0</v>
      </c>
    </row>
    <row r="431" spans="1:7">
      <c r="A431" s="12"/>
      <c r="B431" s="13" t="s">
        <v>846</v>
      </c>
      <c r="C431" s="14" t="s">
        <v>399</v>
      </c>
      <c r="D431" s="14" t="s">
        <v>13</v>
      </c>
      <c r="E431" s="19" t="s">
        <v>847</v>
      </c>
      <c r="F431" s="33"/>
      <c r="G431" s="25"/>
    </row>
    <row r="432" spans="1:7">
      <c r="A432" s="12"/>
      <c r="B432" s="13" t="s">
        <v>202</v>
      </c>
      <c r="C432" s="14" t="s">
        <v>400</v>
      </c>
      <c r="D432" s="14" t="s">
        <v>13</v>
      </c>
      <c r="E432" s="19">
        <v>450</v>
      </c>
      <c r="F432" s="33"/>
      <c r="G432" s="25">
        <f t="shared" si="8"/>
        <v>0</v>
      </c>
    </row>
    <row r="433" spans="1:7">
      <c r="A433" s="12"/>
      <c r="B433" s="13" t="s">
        <v>204</v>
      </c>
      <c r="C433" s="14" t="s">
        <v>401</v>
      </c>
      <c r="D433" s="14" t="s">
        <v>13</v>
      </c>
      <c r="E433" s="19">
        <v>390</v>
      </c>
      <c r="F433" s="33"/>
      <c r="G433" s="25">
        <f t="shared" si="8"/>
        <v>0</v>
      </c>
    </row>
    <row r="434" spans="1:7">
      <c r="A434" s="12"/>
      <c r="B434" s="13" t="s">
        <v>402</v>
      </c>
      <c r="C434" s="14" t="s">
        <v>403</v>
      </c>
      <c r="D434" s="14" t="s">
        <v>13</v>
      </c>
      <c r="E434" s="19">
        <v>1550</v>
      </c>
      <c r="F434" s="33"/>
      <c r="G434" s="25">
        <f t="shared" si="8"/>
        <v>0</v>
      </c>
    </row>
    <row r="435" spans="1:7">
      <c r="A435" s="12"/>
      <c r="B435" s="13" t="s">
        <v>206</v>
      </c>
      <c r="C435" s="14" t="s">
        <v>404</v>
      </c>
      <c r="D435" s="14" t="s">
        <v>13</v>
      </c>
      <c r="E435" s="19">
        <v>330</v>
      </c>
      <c r="F435" s="33"/>
      <c r="G435" s="25">
        <f t="shared" si="8"/>
        <v>0</v>
      </c>
    </row>
    <row r="436" spans="1:7" ht="15.75" thickBot="1">
      <c r="A436" s="12"/>
      <c r="B436" s="13" t="s">
        <v>212</v>
      </c>
      <c r="C436" s="14" t="s">
        <v>405</v>
      </c>
      <c r="D436" s="14" t="s">
        <v>13</v>
      </c>
      <c r="E436" s="19">
        <v>1160</v>
      </c>
      <c r="F436" s="33"/>
      <c r="G436" s="25">
        <f t="shared" si="8"/>
        <v>0</v>
      </c>
    </row>
    <row r="437" spans="1:7" ht="21">
      <c r="A437" s="40" t="s">
        <v>417</v>
      </c>
      <c r="B437" s="41"/>
      <c r="C437" s="41"/>
      <c r="D437" s="41"/>
      <c r="E437" s="42"/>
      <c r="F437" s="33"/>
      <c r="G437" s="25">
        <f t="shared" si="8"/>
        <v>0</v>
      </c>
    </row>
    <row r="438" spans="1:7">
      <c r="A438" s="12"/>
      <c r="B438" s="13" t="s">
        <v>232</v>
      </c>
      <c r="C438" s="14" t="s">
        <v>406</v>
      </c>
      <c r="D438" s="14" t="s">
        <v>13</v>
      </c>
      <c r="E438" s="19">
        <v>2320</v>
      </c>
      <c r="F438" s="33"/>
      <c r="G438" s="25">
        <f t="shared" si="8"/>
        <v>0</v>
      </c>
    </row>
    <row r="439" spans="1:7">
      <c r="A439" s="12"/>
      <c r="B439" s="13" t="s">
        <v>221</v>
      </c>
      <c r="C439" s="14" t="s">
        <v>407</v>
      </c>
      <c r="D439" s="14" t="s">
        <v>13</v>
      </c>
      <c r="E439" s="19">
        <v>940</v>
      </c>
      <c r="F439" s="33"/>
      <c r="G439" s="25">
        <f t="shared" si="8"/>
        <v>0</v>
      </c>
    </row>
    <row r="440" spans="1:7">
      <c r="A440" s="12"/>
      <c r="B440" s="13" t="s">
        <v>136</v>
      </c>
      <c r="C440" s="14" t="s">
        <v>408</v>
      </c>
      <c r="D440" s="14" t="s">
        <v>13</v>
      </c>
      <c r="E440" s="19">
        <v>18</v>
      </c>
      <c r="F440" s="33"/>
      <c r="G440" s="25">
        <f t="shared" si="8"/>
        <v>0</v>
      </c>
    </row>
    <row r="441" spans="1:7">
      <c r="A441" s="12"/>
      <c r="B441" s="13" t="s">
        <v>136</v>
      </c>
      <c r="C441" s="14" t="s">
        <v>409</v>
      </c>
      <c r="D441" s="14" t="s">
        <v>13</v>
      </c>
      <c r="E441" s="19">
        <v>110</v>
      </c>
      <c r="F441" s="33"/>
      <c r="G441" s="25">
        <f t="shared" si="8"/>
        <v>0</v>
      </c>
    </row>
    <row r="442" spans="1:7">
      <c r="A442" s="12"/>
      <c r="B442" s="13" t="s">
        <v>848</v>
      </c>
      <c r="C442" s="14" t="s">
        <v>410</v>
      </c>
      <c r="D442" s="14" t="s">
        <v>13</v>
      </c>
      <c r="E442" s="19" t="s">
        <v>849</v>
      </c>
      <c r="F442" s="33"/>
      <c r="G442" s="25"/>
    </row>
    <row r="443" spans="1:7">
      <c r="A443" s="12"/>
      <c r="B443" s="13" t="s">
        <v>411</v>
      </c>
      <c r="C443" s="14" t="s">
        <v>412</v>
      </c>
      <c r="D443" s="14" t="s">
        <v>13</v>
      </c>
      <c r="E443" s="19">
        <v>3450</v>
      </c>
      <c r="F443" s="33"/>
      <c r="G443" s="25">
        <f t="shared" si="8"/>
        <v>0</v>
      </c>
    </row>
    <row r="444" spans="1:7">
      <c r="A444" s="12"/>
      <c r="B444" s="13" t="s">
        <v>413</v>
      </c>
      <c r="C444" s="14" t="s">
        <v>414</v>
      </c>
      <c r="D444" s="14" t="s">
        <v>13</v>
      </c>
      <c r="E444" s="19">
        <v>670</v>
      </c>
      <c r="F444" s="34"/>
      <c r="G444" s="25">
        <f t="shared" si="8"/>
        <v>0</v>
      </c>
    </row>
    <row r="445" spans="1:7">
      <c r="A445" s="12"/>
      <c r="B445" s="13" t="s">
        <v>415</v>
      </c>
      <c r="C445" s="14" t="s">
        <v>416</v>
      </c>
      <c r="D445" s="14" t="s">
        <v>13</v>
      </c>
      <c r="E445" s="19">
        <v>880</v>
      </c>
      <c r="F445" s="33"/>
      <c r="G445" s="25">
        <f t="shared" si="8"/>
        <v>0</v>
      </c>
    </row>
    <row r="446" spans="1:7">
      <c r="A446" s="12"/>
      <c r="B446" s="13" t="s">
        <v>393</v>
      </c>
      <c r="C446" s="14" t="s">
        <v>418</v>
      </c>
      <c r="D446" s="14" t="s">
        <v>13</v>
      </c>
      <c r="E446" s="19">
        <v>99</v>
      </c>
      <c r="F446" s="33"/>
      <c r="G446" s="25">
        <f t="shared" si="8"/>
        <v>0</v>
      </c>
    </row>
    <row r="447" spans="1:7">
      <c r="A447" s="12"/>
      <c r="B447" s="13" t="s">
        <v>393</v>
      </c>
      <c r="C447" s="14" t="s">
        <v>419</v>
      </c>
      <c r="D447" s="14" t="s">
        <v>13</v>
      </c>
      <c r="E447" s="19">
        <v>99</v>
      </c>
      <c r="F447" s="33"/>
      <c r="G447" s="25">
        <f t="shared" si="8"/>
        <v>0</v>
      </c>
    </row>
    <row r="448" spans="1:7">
      <c r="A448" s="12"/>
      <c r="B448" s="13" t="s">
        <v>95</v>
      </c>
      <c r="C448" s="14" t="s">
        <v>420</v>
      </c>
      <c r="D448" s="14" t="s">
        <v>13</v>
      </c>
      <c r="E448" s="19">
        <v>10</v>
      </c>
      <c r="F448" s="33"/>
      <c r="G448" s="25">
        <f t="shared" si="8"/>
        <v>0</v>
      </c>
    </row>
    <row r="449" spans="1:7">
      <c r="A449" s="12"/>
      <c r="B449" s="13" t="s">
        <v>95</v>
      </c>
      <c r="C449" s="14" t="s">
        <v>421</v>
      </c>
      <c r="D449" s="14" t="s">
        <v>13</v>
      </c>
      <c r="E449" s="19">
        <v>6</v>
      </c>
      <c r="F449" s="33"/>
      <c r="G449" s="25">
        <f t="shared" si="8"/>
        <v>0</v>
      </c>
    </row>
    <row r="450" spans="1:7">
      <c r="A450" s="12"/>
      <c r="B450" s="13" t="s">
        <v>95</v>
      </c>
      <c r="C450" s="14" t="s">
        <v>422</v>
      </c>
      <c r="D450" s="14" t="s">
        <v>13</v>
      </c>
      <c r="E450" s="19">
        <v>7</v>
      </c>
      <c r="F450" s="33"/>
      <c r="G450" s="25">
        <f t="shared" si="8"/>
        <v>0</v>
      </c>
    </row>
    <row r="451" spans="1:7">
      <c r="A451" s="12"/>
      <c r="B451" s="13" t="s">
        <v>95</v>
      </c>
      <c r="C451" s="14" t="s">
        <v>423</v>
      </c>
      <c r="D451" s="14" t="s">
        <v>13</v>
      </c>
      <c r="E451" s="19">
        <v>8</v>
      </c>
      <c r="F451" s="33"/>
      <c r="G451" s="25">
        <f t="shared" si="8"/>
        <v>0</v>
      </c>
    </row>
    <row r="452" spans="1:7">
      <c r="A452" s="12"/>
      <c r="B452" s="13" t="s">
        <v>424</v>
      </c>
      <c r="C452" s="14" t="s">
        <v>425</v>
      </c>
      <c r="D452" s="14" t="s">
        <v>13</v>
      </c>
      <c r="E452" s="19">
        <v>99</v>
      </c>
      <c r="F452" s="33"/>
      <c r="G452" s="25">
        <f t="shared" si="8"/>
        <v>0</v>
      </c>
    </row>
    <row r="453" spans="1:7">
      <c r="A453" s="12"/>
      <c r="B453" s="13" t="s">
        <v>426</v>
      </c>
      <c r="C453" s="14" t="s">
        <v>427</v>
      </c>
      <c r="D453" s="14" t="s">
        <v>13</v>
      </c>
      <c r="E453" s="19">
        <v>4980</v>
      </c>
      <c r="F453" s="33"/>
      <c r="G453" s="25">
        <f t="shared" si="8"/>
        <v>0</v>
      </c>
    </row>
    <row r="454" spans="1:7">
      <c r="A454" s="12"/>
      <c r="B454" s="13" t="s">
        <v>109</v>
      </c>
      <c r="C454" s="14" t="s">
        <v>432</v>
      </c>
      <c r="D454" s="14" t="s">
        <v>13</v>
      </c>
      <c r="E454" s="19">
        <v>11</v>
      </c>
      <c r="F454" s="33"/>
      <c r="G454" s="25">
        <f t="shared" si="8"/>
        <v>0</v>
      </c>
    </row>
    <row r="455" spans="1:7">
      <c r="A455" s="12"/>
      <c r="B455" s="13" t="s">
        <v>428</v>
      </c>
      <c r="C455" s="14" t="s">
        <v>429</v>
      </c>
      <c r="D455" s="14" t="s">
        <v>13</v>
      </c>
      <c r="E455" s="19">
        <v>1350</v>
      </c>
      <c r="F455" s="33"/>
      <c r="G455" s="25">
        <f t="shared" si="8"/>
        <v>0</v>
      </c>
    </row>
    <row r="456" spans="1:7">
      <c r="A456" s="12"/>
      <c r="B456" s="13" t="s">
        <v>430</v>
      </c>
      <c r="C456" s="14" t="s">
        <v>431</v>
      </c>
      <c r="D456" s="14" t="s">
        <v>13</v>
      </c>
      <c r="E456" s="19">
        <v>1350</v>
      </c>
      <c r="F456" s="33"/>
      <c r="G456" s="25">
        <f t="shared" si="8"/>
        <v>0</v>
      </c>
    </row>
    <row r="457" spans="1:7">
      <c r="A457" s="12"/>
      <c r="B457" s="13" t="s">
        <v>433</v>
      </c>
      <c r="C457" s="14" t="s">
        <v>434</v>
      </c>
      <c r="D457" s="14" t="s">
        <v>13</v>
      </c>
      <c r="E457" s="19">
        <v>17200</v>
      </c>
      <c r="F457" s="33"/>
      <c r="G457" s="25">
        <f t="shared" si="8"/>
        <v>0</v>
      </c>
    </row>
    <row r="458" spans="1:7">
      <c r="A458" s="12"/>
      <c r="B458" s="13" t="s">
        <v>435</v>
      </c>
      <c r="C458" s="14" t="s">
        <v>436</v>
      </c>
      <c r="D458" s="14" t="s">
        <v>13</v>
      </c>
      <c r="E458" s="19">
        <v>135</v>
      </c>
      <c r="F458" s="33"/>
      <c r="G458" s="25">
        <f t="shared" si="8"/>
        <v>0</v>
      </c>
    </row>
    <row r="459" spans="1:7">
      <c r="A459" s="12"/>
      <c r="B459" s="13" t="s">
        <v>437</v>
      </c>
      <c r="C459" s="14" t="s">
        <v>438</v>
      </c>
      <c r="D459" s="14" t="s">
        <v>13</v>
      </c>
      <c r="E459" s="19">
        <v>18</v>
      </c>
      <c r="F459" s="33"/>
      <c r="G459" s="25">
        <f t="shared" si="8"/>
        <v>0</v>
      </c>
    </row>
    <row r="460" spans="1:7">
      <c r="A460" s="12"/>
      <c r="B460" s="13" t="s">
        <v>360</v>
      </c>
      <c r="C460" s="14" t="s">
        <v>439</v>
      </c>
      <c r="D460" s="14" t="s">
        <v>13</v>
      </c>
      <c r="E460" s="19">
        <v>25</v>
      </c>
      <c r="F460" s="33"/>
      <c r="G460" s="25">
        <f t="shared" si="8"/>
        <v>0</v>
      </c>
    </row>
    <row r="461" spans="1:7">
      <c r="A461" s="12"/>
      <c r="B461" s="13" t="s">
        <v>360</v>
      </c>
      <c r="C461" s="14" t="s">
        <v>440</v>
      </c>
      <c r="D461" s="14" t="s">
        <v>13</v>
      </c>
      <c r="E461" s="19">
        <v>21</v>
      </c>
      <c r="F461" s="33"/>
      <c r="G461" s="25">
        <f t="shared" ref="G461:G497" si="9">F461*E461</f>
        <v>0</v>
      </c>
    </row>
    <row r="462" spans="1:7">
      <c r="A462" s="12"/>
      <c r="B462" s="13" t="s">
        <v>360</v>
      </c>
      <c r="C462" s="14" t="s">
        <v>441</v>
      </c>
      <c r="D462" s="14" t="s">
        <v>13</v>
      </c>
      <c r="E462" s="19">
        <v>33</v>
      </c>
      <c r="F462" s="34"/>
      <c r="G462" s="25">
        <f t="shared" si="9"/>
        <v>0</v>
      </c>
    </row>
    <row r="463" spans="1:7">
      <c r="A463" s="12"/>
      <c r="B463" s="13" t="s">
        <v>117</v>
      </c>
      <c r="C463" s="14" t="s">
        <v>442</v>
      </c>
      <c r="D463" s="14" t="s">
        <v>13</v>
      </c>
      <c r="E463" s="19">
        <v>28</v>
      </c>
      <c r="F463" s="33"/>
      <c r="G463" s="25">
        <f t="shared" si="9"/>
        <v>0</v>
      </c>
    </row>
    <row r="464" spans="1:7">
      <c r="A464" s="12"/>
      <c r="B464" s="13" t="s">
        <v>443</v>
      </c>
      <c r="C464" s="14" t="s">
        <v>444</v>
      </c>
      <c r="D464" s="14" t="s">
        <v>13</v>
      </c>
      <c r="E464" s="19">
        <v>440</v>
      </c>
      <c r="F464" s="33"/>
      <c r="G464" s="25">
        <f t="shared" si="9"/>
        <v>0</v>
      </c>
    </row>
    <row r="465" spans="1:7">
      <c r="A465" s="12"/>
      <c r="B465" s="13" t="s">
        <v>445</v>
      </c>
      <c r="C465" s="14" t="s">
        <v>446</v>
      </c>
      <c r="D465" s="14" t="s">
        <v>13</v>
      </c>
      <c r="E465" s="19">
        <v>550</v>
      </c>
      <c r="F465" s="33"/>
      <c r="G465" s="25">
        <f t="shared" si="9"/>
        <v>0</v>
      </c>
    </row>
    <row r="466" spans="1:7">
      <c r="A466" s="12"/>
      <c r="B466" s="13" t="s">
        <v>447</v>
      </c>
      <c r="C466" s="14" t="s">
        <v>448</v>
      </c>
      <c r="D466" s="14" t="s">
        <v>13</v>
      </c>
      <c r="E466" s="19">
        <v>495</v>
      </c>
      <c r="F466" s="33"/>
      <c r="G466" s="25">
        <f t="shared" si="9"/>
        <v>0</v>
      </c>
    </row>
    <row r="467" spans="1:7">
      <c r="A467" s="12"/>
      <c r="B467" s="13" t="s">
        <v>449</v>
      </c>
      <c r="C467" s="14" t="s">
        <v>450</v>
      </c>
      <c r="D467" s="14" t="s">
        <v>13</v>
      </c>
      <c r="E467" s="19">
        <v>750</v>
      </c>
      <c r="F467" s="33"/>
      <c r="G467" s="25">
        <f t="shared" si="9"/>
        <v>0</v>
      </c>
    </row>
    <row r="468" spans="1:7">
      <c r="A468" s="12"/>
      <c r="B468" s="13" t="s">
        <v>451</v>
      </c>
      <c r="C468" s="14" t="s">
        <v>452</v>
      </c>
      <c r="D468" s="14" t="s">
        <v>13</v>
      </c>
      <c r="E468" s="19">
        <v>1760</v>
      </c>
      <c r="F468" s="33"/>
      <c r="G468" s="25">
        <f t="shared" si="9"/>
        <v>0</v>
      </c>
    </row>
    <row r="469" spans="1:7">
      <c r="A469" s="12"/>
      <c r="B469" s="13" t="s">
        <v>850</v>
      </c>
      <c r="C469" s="14" t="s">
        <v>453</v>
      </c>
      <c r="D469" s="14" t="s">
        <v>13</v>
      </c>
      <c r="E469" s="19" t="s">
        <v>851</v>
      </c>
      <c r="F469" s="33"/>
      <c r="G469" s="25"/>
    </row>
    <row r="470" spans="1:7">
      <c r="A470" s="12"/>
      <c r="B470" s="13" t="s">
        <v>454</v>
      </c>
      <c r="C470" s="14" t="s">
        <v>455</v>
      </c>
      <c r="D470" s="14" t="s">
        <v>13</v>
      </c>
      <c r="E470" s="19">
        <v>540</v>
      </c>
      <c r="F470" s="33"/>
      <c r="G470" s="25">
        <f t="shared" si="9"/>
        <v>0</v>
      </c>
    </row>
    <row r="471" spans="1:7">
      <c r="A471" s="12"/>
      <c r="B471" s="13" t="s">
        <v>70</v>
      </c>
      <c r="C471" s="14" t="s">
        <v>456</v>
      </c>
      <c r="D471" s="14" t="s">
        <v>13</v>
      </c>
      <c r="E471" s="19">
        <v>88</v>
      </c>
      <c r="F471" s="33"/>
      <c r="G471" s="25">
        <f t="shared" si="9"/>
        <v>0</v>
      </c>
    </row>
    <row r="472" spans="1:7">
      <c r="A472" s="12"/>
      <c r="B472" s="13" t="s">
        <v>264</v>
      </c>
      <c r="C472" s="14" t="s">
        <v>457</v>
      </c>
      <c r="D472" s="14" t="s">
        <v>13</v>
      </c>
      <c r="E472" s="19">
        <v>88</v>
      </c>
      <c r="F472" s="33"/>
      <c r="G472" s="25">
        <f t="shared" si="9"/>
        <v>0</v>
      </c>
    </row>
    <row r="473" spans="1:7">
      <c r="A473" s="12"/>
      <c r="B473" s="13" t="s">
        <v>852</v>
      </c>
      <c r="C473" s="14" t="s">
        <v>853</v>
      </c>
      <c r="D473" s="14" t="s">
        <v>13</v>
      </c>
      <c r="E473" s="19" t="s">
        <v>854</v>
      </c>
      <c r="F473" s="33"/>
      <c r="G473" s="25"/>
    </row>
    <row r="474" spans="1:7">
      <c r="A474" s="12"/>
      <c r="B474" s="13" t="s">
        <v>458</v>
      </c>
      <c r="C474" s="14" t="s">
        <v>459</v>
      </c>
      <c r="D474" s="14" t="s">
        <v>13</v>
      </c>
      <c r="E474" s="19">
        <v>3400</v>
      </c>
      <c r="F474" s="33"/>
      <c r="G474" s="25">
        <f t="shared" si="9"/>
        <v>0</v>
      </c>
    </row>
    <row r="475" spans="1:7" ht="15.75" thickBot="1">
      <c r="A475" s="12"/>
      <c r="B475" s="13" t="s">
        <v>855</v>
      </c>
      <c r="C475" s="14" t="s">
        <v>460</v>
      </c>
      <c r="D475" s="14" t="s">
        <v>13</v>
      </c>
      <c r="E475" s="19" t="s">
        <v>856</v>
      </c>
      <c r="F475" s="33"/>
      <c r="G475" s="25"/>
    </row>
    <row r="476" spans="1:7" ht="21">
      <c r="A476" s="40" t="s">
        <v>800</v>
      </c>
      <c r="B476" s="41"/>
      <c r="C476" s="41"/>
      <c r="D476" s="41"/>
      <c r="E476" s="42"/>
      <c r="F476" s="33"/>
      <c r="G476" s="25">
        <f t="shared" si="9"/>
        <v>0</v>
      </c>
    </row>
    <row r="477" spans="1:7">
      <c r="A477" s="12"/>
      <c r="B477" s="13" t="s">
        <v>462</v>
      </c>
      <c r="C477" s="14" t="s">
        <v>857</v>
      </c>
      <c r="D477" s="14" t="s">
        <v>13</v>
      </c>
      <c r="E477" s="19">
        <v>145</v>
      </c>
      <c r="F477" s="33"/>
      <c r="G477" s="25">
        <f t="shared" si="9"/>
        <v>0</v>
      </c>
    </row>
    <row r="478" spans="1:7">
      <c r="A478" s="12"/>
      <c r="B478" s="13" t="s">
        <v>461</v>
      </c>
      <c r="C478" s="14" t="s">
        <v>858</v>
      </c>
      <c r="D478" s="14" t="s">
        <v>13</v>
      </c>
      <c r="E478" s="19">
        <v>510</v>
      </c>
      <c r="F478" s="34"/>
      <c r="G478" s="25">
        <f t="shared" si="9"/>
        <v>0</v>
      </c>
    </row>
    <row r="479" spans="1:7">
      <c r="A479" s="12"/>
      <c r="B479" s="13" t="s">
        <v>463</v>
      </c>
      <c r="C479" s="14" t="s">
        <v>464</v>
      </c>
      <c r="D479" s="14" t="s">
        <v>13</v>
      </c>
      <c r="E479" s="19">
        <v>6050</v>
      </c>
      <c r="F479" s="34"/>
      <c r="G479" s="25">
        <f t="shared" si="9"/>
        <v>0</v>
      </c>
    </row>
    <row r="480" spans="1:7">
      <c r="A480" s="12"/>
      <c r="B480" s="13" t="s">
        <v>465</v>
      </c>
      <c r="C480" s="14" t="s">
        <v>466</v>
      </c>
      <c r="D480" s="14" t="s">
        <v>13</v>
      </c>
      <c r="E480" s="19">
        <v>25</v>
      </c>
      <c r="F480" s="33"/>
      <c r="G480" s="25">
        <f t="shared" si="9"/>
        <v>0</v>
      </c>
    </row>
    <row r="481" spans="1:7">
      <c r="A481" s="12"/>
      <c r="B481" s="13" t="s">
        <v>100</v>
      </c>
      <c r="C481" s="14" t="s">
        <v>468</v>
      </c>
      <c r="D481" s="14" t="s">
        <v>13</v>
      </c>
      <c r="E481" s="19">
        <v>495</v>
      </c>
      <c r="F481" s="33"/>
      <c r="G481" s="25">
        <f t="shared" si="9"/>
        <v>0</v>
      </c>
    </row>
    <row r="482" spans="1:7">
      <c r="A482" s="12"/>
      <c r="B482" s="13" t="s">
        <v>469</v>
      </c>
      <c r="C482" s="14" t="s">
        <v>470</v>
      </c>
      <c r="D482" s="14" t="s">
        <v>13</v>
      </c>
      <c r="E482" s="19">
        <v>280</v>
      </c>
      <c r="F482" s="33"/>
      <c r="G482" s="25">
        <f t="shared" si="9"/>
        <v>0</v>
      </c>
    </row>
    <row r="483" spans="1:7">
      <c r="A483" s="12"/>
      <c r="B483" s="13" t="s">
        <v>471</v>
      </c>
      <c r="C483" s="14" t="s">
        <v>472</v>
      </c>
      <c r="D483" s="14" t="s">
        <v>13</v>
      </c>
      <c r="E483" s="19">
        <v>1550</v>
      </c>
      <c r="F483" s="33"/>
      <c r="G483" s="25">
        <f t="shared" si="9"/>
        <v>0</v>
      </c>
    </row>
    <row r="484" spans="1:7">
      <c r="A484" s="12"/>
      <c r="B484" s="13" t="s">
        <v>473</v>
      </c>
      <c r="C484" s="14" t="s">
        <v>474</v>
      </c>
      <c r="D484" s="14" t="s">
        <v>13</v>
      </c>
      <c r="E484" s="19">
        <v>61</v>
      </c>
      <c r="F484" s="33"/>
      <c r="G484" s="25">
        <f t="shared" si="9"/>
        <v>0</v>
      </c>
    </row>
    <row r="485" spans="1:7">
      <c r="A485" s="12"/>
      <c r="B485" s="13" t="s">
        <v>475</v>
      </c>
      <c r="C485" s="14" t="s">
        <v>476</v>
      </c>
      <c r="D485" s="14" t="s">
        <v>13</v>
      </c>
      <c r="E485" s="19">
        <v>25</v>
      </c>
      <c r="F485" s="33"/>
      <c r="G485" s="25">
        <f t="shared" si="9"/>
        <v>0</v>
      </c>
    </row>
    <row r="486" spans="1:7">
      <c r="A486" s="12"/>
      <c r="B486" s="13" t="s">
        <v>477</v>
      </c>
      <c r="C486" s="14" t="s">
        <v>859</v>
      </c>
      <c r="D486" s="14" t="s">
        <v>13</v>
      </c>
      <c r="E486" s="19">
        <v>3850</v>
      </c>
      <c r="F486" s="33"/>
      <c r="G486" s="25">
        <f t="shared" si="9"/>
        <v>0</v>
      </c>
    </row>
    <row r="487" spans="1:7">
      <c r="A487" s="12"/>
      <c r="B487" s="13" t="s">
        <v>478</v>
      </c>
      <c r="C487" s="14" t="s">
        <v>479</v>
      </c>
      <c r="D487" s="14" t="s">
        <v>13</v>
      </c>
      <c r="E487" s="19">
        <v>290</v>
      </c>
      <c r="F487" s="33"/>
      <c r="G487" s="25">
        <f t="shared" si="9"/>
        <v>0</v>
      </c>
    </row>
    <row r="488" spans="1:7">
      <c r="A488" s="12"/>
      <c r="B488" s="13" t="s">
        <v>480</v>
      </c>
      <c r="C488" s="14" t="s">
        <v>481</v>
      </c>
      <c r="D488" s="14" t="s">
        <v>13</v>
      </c>
      <c r="E488" s="19">
        <v>4200</v>
      </c>
      <c r="F488" s="33"/>
      <c r="G488" s="25">
        <f t="shared" si="9"/>
        <v>0</v>
      </c>
    </row>
    <row r="489" spans="1:7" ht="15.75" thickBot="1">
      <c r="A489" s="12"/>
      <c r="B489" s="13" t="s">
        <v>34</v>
      </c>
      <c r="C489" s="14" t="s">
        <v>482</v>
      </c>
      <c r="D489" s="14" t="s">
        <v>13</v>
      </c>
      <c r="E489" s="19">
        <v>105</v>
      </c>
      <c r="F489" s="33"/>
      <c r="G489" s="25">
        <f t="shared" si="9"/>
        <v>0</v>
      </c>
    </row>
    <row r="490" spans="1:7" ht="21">
      <c r="A490" s="40" t="s">
        <v>829</v>
      </c>
      <c r="B490" s="41"/>
      <c r="C490" s="41"/>
      <c r="D490" s="41"/>
      <c r="E490" s="42"/>
      <c r="F490" s="33"/>
      <c r="G490" s="25">
        <f t="shared" si="9"/>
        <v>0</v>
      </c>
    </row>
    <row r="491" spans="1:7" ht="14.25" customHeight="1">
      <c r="A491" s="11"/>
      <c r="B491" s="13" t="s">
        <v>483</v>
      </c>
      <c r="C491" s="14" t="s">
        <v>484</v>
      </c>
      <c r="D491" s="14" t="s">
        <v>13</v>
      </c>
      <c r="E491" s="19">
        <v>220</v>
      </c>
      <c r="F491" s="33"/>
      <c r="G491" s="25">
        <f t="shared" si="9"/>
        <v>0</v>
      </c>
    </row>
    <row r="492" spans="1:7" ht="14.25" customHeight="1">
      <c r="A492" s="11"/>
      <c r="B492" s="13" t="s">
        <v>485</v>
      </c>
      <c r="C492" s="14" t="s">
        <v>486</v>
      </c>
      <c r="D492" s="14" t="s">
        <v>13</v>
      </c>
      <c r="E492" s="19">
        <v>220</v>
      </c>
      <c r="F492" s="33"/>
      <c r="G492" s="25">
        <f t="shared" si="9"/>
        <v>0</v>
      </c>
    </row>
    <row r="493" spans="1:7" ht="14.25" customHeight="1">
      <c r="A493" s="11"/>
      <c r="B493" s="13" t="s">
        <v>487</v>
      </c>
      <c r="C493" s="14" t="s">
        <v>488</v>
      </c>
      <c r="D493" s="14" t="s">
        <v>13</v>
      </c>
      <c r="E493" s="19">
        <v>2450</v>
      </c>
      <c r="F493" s="33"/>
      <c r="G493" s="25">
        <f t="shared" si="9"/>
        <v>0</v>
      </c>
    </row>
    <row r="494" spans="1:7" ht="14.25" customHeight="1">
      <c r="A494" s="11"/>
      <c r="B494" s="13" t="s">
        <v>489</v>
      </c>
      <c r="C494" s="14" t="s">
        <v>490</v>
      </c>
      <c r="D494" s="14" t="s">
        <v>13</v>
      </c>
      <c r="E494" s="19">
        <v>3200</v>
      </c>
      <c r="F494" s="33"/>
      <c r="G494" s="25">
        <f t="shared" si="9"/>
        <v>0</v>
      </c>
    </row>
    <row r="495" spans="1:7" ht="14.25" customHeight="1">
      <c r="A495" s="11"/>
      <c r="B495" s="13" t="s">
        <v>860</v>
      </c>
      <c r="C495" s="14" t="s">
        <v>861</v>
      </c>
      <c r="D495" s="14" t="s">
        <v>13</v>
      </c>
      <c r="E495" s="19">
        <v>170</v>
      </c>
      <c r="F495" s="33"/>
      <c r="G495" s="25">
        <f t="shared" si="9"/>
        <v>0</v>
      </c>
    </row>
    <row r="496" spans="1:7" ht="14.25" customHeight="1">
      <c r="A496" s="11"/>
      <c r="B496" s="13" t="s">
        <v>491</v>
      </c>
      <c r="C496" s="14" t="s">
        <v>492</v>
      </c>
      <c r="D496" s="14" t="s">
        <v>13</v>
      </c>
      <c r="E496" s="19">
        <v>1080</v>
      </c>
      <c r="F496" s="33"/>
      <c r="G496" s="25">
        <f t="shared" si="9"/>
        <v>0</v>
      </c>
    </row>
    <row r="497" spans="1:7" ht="14.25" customHeight="1">
      <c r="A497" s="11"/>
      <c r="B497" s="13" t="s">
        <v>493</v>
      </c>
      <c r="C497" s="14" t="s">
        <v>333</v>
      </c>
      <c r="D497" s="14" t="s">
        <v>13</v>
      </c>
      <c r="E497" s="19">
        <v>1280</v>
      </c>
      <c r="F497" s="33"/>
      <c r="G497" s="25">
        <f t="shared" si="9"/>
        <v>0</v>
      </c>
    </row>
    <row r="498" spans="1:7" ht="36.75" customHeight="1">
      <c r="A498" s="11"/>
      <c r="B498" s="13"/>
      <c r="C498" s="14"/>
      <c r="D498" s="14"/>
      <c r="E498" s="35" t="s">
        <v>862</v>
      </c>
      <c r="F498" s="33"/>
      <c r="G498" s="25">
        <f>SUM(G10:G497)</f>
        <v>0</v>
      </c>
    </row>
  </sheetData>
  <mergeCells count="39">
    <mergeCell ref="A178:E178"/>
    <mergeCell ref="A385:E385"/>
    <mergeCell ref="A437:E437"/>
    <mergeCell ref="A476:E476"/>
    <mergeCell ref="A490:E490"/>
    <mergeCell ref="A348:E348"/>
    <mergeCell ref="A369:E369"/>
    <mergeCell ref="A386:E386"/>
    <mergeCell ref="A402:E402"/>
    <mergeCell ref="A417:E417"/>
    <mergeCell ref="A254:E254"/>
    <mergeCell ref="A286:E286"/>
    <mergeCell ref="A296:E296"/>
    <mergeCell ref="A326:E326"/>
    <mergeCell ref="A343:E343"/>
    <mergeCell ref="A179:E179"/>
    <mergeCell ref="A190:E190"/>
    <mergeCell ref="A232:E232"/>
    <mergeCell ref="A241:E241"/>
    <mergeCell ref="A246:E246"/>
    <mergeCell ref="A83:E83"/>
    <mergeCell ref="A99:E99"/>
    <mergeCell ref="A123:E123"/>
    <mergeCell ref="A140:E140"/>
    <mergeCell ref="A174:E174"/>
    <mergeCell ref="D5:E5"/>
    <mergeCell ref="B1:C4"/>
    <mergeCell ref="D1:E1"/>
    <mergeCell ref="D2:E2"/>
    <mergeCell ref="D3:E3"/>
    <mergeCell ref="D4:E4"/>
    <mergeCell ref="A76:E76"/>
    <mergeCell ref="F7:G7"/>
    <mergeCell ref="A9:E9"/>
    <mergeCell ref="A22:E22"/>
    <mergeCell ref="A31:E31"/>
    <mergeCell ref="A57:E57"/>
    <mergeCell ref="A66:E66"/>
    <mergeCell ref="A8:E8"/>
  </mergeCells>
  <pageMargins left="0.39370078740157483" right="0.39370078740157483" top="0.19685039370078741" bottom="0.19685039370078741" header="0.31496062992125984" footer="0.31496062992125984"/>
  <pageSetup paperSize="9" scale="70" orientation="portrait" verticalDpi="0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Малышь</cp:lastModifiedBy>
  <cp:lastPrinted>2015-01-10T08:02:52Z</cp:lastPrinted>
  <dcterms:created xsi:type="dcterms:W3CDTF">2015-01-10T07:28:43Z</dcterms:created>
  <dcterms:modified xsi:type="dcterms:W3CDTF">2015-12-25T07:41:57Z</dcterms:modified>
</cp:coreProperties>
</file>